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https://d.docs.live.net/c5204171de2ace0a/Econosaurus/No Gaps/"/>
    </mc:Choice>
  </mc:AlternateContent>
  <xr:revisionPtr revIDLastSave="0" documentId="8_{D930FAE1-F4EF-7541-B7C0-CDCCF7AB4148}" xr6:coauthVersionLast="45" xr6:coauthVersionMax="45" xr10:uidLastSave="{00000000-0000-0000-0000-000000000000}"/>
  <bookViews>
    <workbookView xWindow="0" yWindow="0" windowWidth="28800" windowHeight="18000" activeTab="1" xr2:uid="{00000000-000D-0000-FFFF-FFFF00000000}"/>
  </bookViews>
  <sheets>
    <sheet name="Questions" sheetId="1" r:id="rId1"/>
    <sheet name="Battleships 6x6" sheetId="10" r:id="rId2"/>
    <sheet name="Battleships 5x5" sheetId="13" r:id="rId3"/>
    <sheet name="Blockbusters" sheetId="11" r:id="rId4"/>
    <sheet name="Connect 4" sheetId="12" r:id="rId5"/>
    <sheet name="Quiz 10" sheetId="2" r:id="rId6"/>
    <sheet name="For board 10" sheetId="4" r:id="rId7"/>
    <sheet name="Quiz 8" sheetId="5" r:id="rId8"/>
    <sheet name="For board 8" sheetId="6" r:id="rId9"/>
    <sheet name="Quiz 6" sheetId="7" r:id="rId10"/>
    <sheet name="For board 6" sheetId="8" r:id="rId11"/>
  </sheets>
  <definedNames>
    <definedName name="_xlnm.Print_Area" localSheetId="2">'Battleships 5x5'!$O$1:$X$6,'Battleships 5x5'!$Z$1:$AI$6</definedName>
    <definedName name="_xlnm.Print_Area" localSheetId="1">'Battleships 6x6'!$O$1:$Y$7,'Battleships 6x6'!$AA$1:$AK$7</definedName>
    <definedName name="_xlnm.Print_Area" localSheetId="3">Blockbusters!$S$1:$AE$7,Blockbusters!$AG$1:$AS$7</definedName>
    <definedName name="_xlnm.Print_Area" localSheetId="4">'Connect 4'!$X$1:$AM$8,'Connect 4'!$AO$1:$BD$8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7" l="1"/>
  <c r="C5" i="7"/>
  <c r="D2" i="7"/>
  <c r="D6" i="5"/>
  <c r="C6" i="5"/>
  <c r="D2" i="5"/>
  <c r="D7" i="2"/>
  <c r="C7" i="2"/>
  <c r="D2" i="2"/>
  <c r="D2" i="10"/>
  <c r="C3" i="10"/>
  <c r="D3" i="12" l="1"/>
  <c r="C3" i="12"/>
  <c r="D2" i="12"/>
  <c r="D3" i="11"/>
  <c r="C3" i="11"/>
  <c r="D2" i="11"/>
  <c r="D3" i="13"/>
  <c r="C3" i="13"/>
  <c r="D2" i="13"/>
  <c r="D3" i="10"/>
  <c r="AE1" i="11" l="1"/>
  <c r="AS1" i="11" s="1"/>
  <c r="AF1" i="12" l="1"/>
  <c r="AW1" i="12" s="1"/>
  <c r="V5" i="13"/>
  <c r="AG4" i="13" s="1"/>
  <c r="W5" i="10"/>
  <c r="K7" i="12"/>
  <c r="T7" i="12" s="1"/>
  <c r="J7" i="12"/>
  <c r="S7" i="12" s="1"/>
  <c r="H7" i="12"/>
  <c r="Q7" i="12" s="1"/>
  <c r="I7" i="12"/>
  <c r="R7" i="12" s="1"/>
  <c r="G7" i="12"/>
  <c r="P7" i="12" s="1"/>
  <c r="F7" i="12"/>
  <c r="O7" i="12" s="1"/>
  <c r="E7" i="12"/>
  <c r="N7" i="12" s="1"/>
  <c r="F6" i="12"/>
  <c r="O6" i="12" s="1"/>
  <c r="K6" i="12"/>
  <c r="T6" i="12" s="1"/>
  <c r="J6" i="12"/>
  <c r="S6" i="12" s="1"/>
  <c r="I6" i="12"/>
  <c r="R6" i="12" s="1"/>
  <c r="H6" i="12"/>
  <c r="Q6" i="12" s="1"/>
  <c r="G6" i="12"/>
  <c r="P6" i="12" s="1"/>
  <c r="E6" i="12"/>
  <c r="N6" i="12" s="1"/>
  <c r="K5" i="12"/>
  <c r="T5" i="12" s="1"/>
  <c r="K4" i="12"/>
  <c r="T4" i="12" s="1"/>
  <c r="K3" i="12"/>
  <c r="T3" i="12" s="1"/>
  <c r="K2" i="12"/>
  <c r="T2" i="12" s="1"/>
  <c r="J5" i="12"/>
  <c r="S5" i="12" s="1"/>
  <c r="J4" i="12"/>
  <c r="S4" i="12" s="1"/>
  <c r="J3" i="12"/>
  <c r="S3" i="12" s="1"/>
  <c r="J2" i="12"/>
  <c r="S2" i="12" s="1"/>
  <c r="I4" i="12"/>
  <c r="R4" i="12" s="1"/>
  <c r="I5" i="12"/>
  <c r="R5" i="12" s="1"/>
  <c r="I3" i="12"/>
  <c r="R3" i="12" s="1"/>
  <c r="I2" i="12"/>
  <c r="R2" i="12" s="1"/>
  <c r="BG6" i="12" l="1"/>
  <c r="BJ6" i="12"/>
  <c r="BH7" i="12"/>
  <c r="BL4" i="12"/>
  <c r="BK6" i="12"/>
  <c r="BK7" i="12"/>
  <c r="BG7" i="12"/>
  <c r="BM5" i="12"/>
  <c r="BL6" i="12"/>
  <c r="BL7" i="12"/>
  <c r="BK3" i="12"/>
  <c r="BL3" i="12"/>
  <c r="BM4" i="12"/>
  <c r="BM3" i="12"/>
  <c r="BK5" i="12"/>
  <c r="BH6" i="12"/>
  <c r="BI7" i="12"/>
  <c r="BM7" i="12"/>
  <c r="BK4" i="12"/>
  <c r="BL5" i="12"/>
  <c r="BI6" i="12"/>
  <c r="BM6" i="12"/>
  <c r="BJ7" i="12"/>
  <c r="BM2" i="12"/>
  <c r="BK2" i="12"/>
  <c r="BL2" i="12"/>
  <c r="AI3" i="10"/>
  <c r="L6" i="13" l="1"/>
  <c r="K6" i="13"/>
  <c r="J6" i="13"/>
  <c r="I6" i="13"/>
  <c r="H6" i="13"/>
  <c r="G6" i="13"/>
  <c r="F6" i="13"/>
  <c r="E6" i="13"/>
  <c r="L5" i="13"/>
  <c r="K5" i="13"/>
  <c r="J5" i="13"/>
  <c r="I5" i="13"/>
  <c r="H5" i="13"/>
  <c r="G5" i="13"/>
  <c r="F5" i="13"/>
  <c r="E5" i="13"/>
  <c r="L4" i="13"/>
  <c r="K4" i="13"/>
  <c r="J4" i="13"/>
  <c r="I4" i="13"/>
  <c r="H4" i="13"/>
  <c r="G4" i="13"/>
  <c r="F4" i="13"/>
  <c r="E4" i="13"/>
  <c r="L3" i="13"/>
  <c r="K3" i="13"/>
  <c r="J3" i="13"/>
  <c r="I3" i="13"/>
  <c r="H3" i="13"/>
  <c r="G3" i="13"/>
  <c r="F3" i="13"/>
  <c r="E3" i="13"/>
  <c r="L2" i="13"/>
  <c r="K2" i="13"/>
  <c r="J2" i="13"/>
  <c r="I2" i="13"/>
  <c r="H2" i="13"/>
  <c r="G2" i="13"/>
  <c r="F2" i="13"/>
  <c r="E2" i="13"/>
  <c r="AA2" i="13" s="1"/>
  <c r="P3" i="13" l="1"/>
  <c r="AA3" i="13"/>
  <c r="T3" i="13"/>
  <c r="AE3" i="13"/>
  <c r="P4" i="13"/>
  <c r="AA4" i="13"/>
  <c r="T4" i="13"/>
  <c r="AE4" i="13"/>
  <c r="P5" i="13"/>
  <c r="AA5" i="13"/>
  <c r="T5" i="13"/>
  <c r="AE5" i="13"/>
  <c r="P6" i="13"/>
  <c r="AA6" i="13"/>
  <c r="T6" i="13"/>
  <c r="AE6" i="13"/>
  <c r="Q3" i="13"/>
  <c r="AB3" i="13"/>
  <c r="Q4" i="13"/>
  <c r="AB4" i="13"/>
  <c r="Q5" i="13"/>
  <c r="AB5" i="13"/>
  <c r="Q6" i="13"/>
  <c r="AB6" i="13"/>
  <c r="R3" i="13"/>
  <c r="AC3" i="13"/>
  <c r="R4" i="13"/>
  <c r="AC4" i="13"/>
  <c r="R5" i="13"/>
  <c r="AC5" i="13"/>
  <c r="R6" i="13"/>
  <c r="AC6" i="13"/>
  <c r="S3" i="13"/>
  <c r="AD3" i="13"/>
  <c r="S4" i="13"/>
  <c r="AD4" i="13"/>
  <c r="S5" i="13"/>
  <c r="AD5" i="13"/>
  <c r="S6" i="13"/>
  <c r="AD6" i="13"/>
  <c r="T2" i="13"/>
  <c r="AE2" i="13"/>
  <c r="S2" i="13"/>
  <c r="AD2" i="13"/>
  <c r="R2" i="13"/>
  <c r="AC2" i="13"/>
  <c r="Q2" i="13"/>
  <c r="AB2" i="13"/>
  <c r="P2" i="13"/>
  <c r="H5" i="12"/>
  <c r="G5" i="12"/>
  <c r="F5" i="12"/>
  <c r="E5" i="12"/>
  <c r="H4" i="12"/>
  <c r="G4" i="12"/>
  <c r="F4" i="12"/>
  <c r="E4" i="12"/>
  <c r="H3" i="12"/>
  <c r="G3" i="12"/>
  <c r="BI3" i="12" s="1"/>
  <c r="F3" i="12"/>
  <c r="E3" i="12"/>
  <c r="BG3" i="12" s="1"/>
  <c r="H2" i="12"/>
  <c r="BJ2" i="12" s="1"/>
  <c r="G2" i="12"/>
  <c r="BI2" i="12" s="1"/>
  <c r="F2" i="12"/>
  <c r="BH2" i="12" s="1"/>
  <c r="E2" i="12"/>
  <c r="BG2" i="12" s="1"/>
  <c r="P4" i="12" l="1"/>
  <c r="BI4" i="12"/>
  <c r="P5" i="12"/>
  <c r="BI5" i="12"/>
  <c r="Q3" i="12"/>
  <c r="BJ3" i="12"/>
  <c r="Q4" i="12"/>
  <c r="BJ4" i="12"/>
  <c r="Q5" i="12"/>
  <c r="BJ5" i="12"/>
  <c r="N4" i="12"/>
  <c r="BG4" i="12"/>
  <c r="N5" i="12"/>
  <c r="BG5" i="12"/>
  <c r="O3" i="12"/>
  <c r="BH3" i="12"/>
  <c r="O4" i="12"/>
  <c r="BH4" i="12"/>
  <c r="O5" i="12"/>
  <c r="BH5" i="12"/>
  <c r="Q2" i="12"/>
  <c r="O2" i="12"/>
  <c r="N2" i="12"/>
  <c r="P2" i="12"/>
  <c r="P3" i="12"/>
  <c r="N3" i="12"/>
  <c r="I5" i="11"/>
  <c r="H6" i="11"/>
  <c r="G6" i="11"/>
  <c r="F6" i="11"/>
  <c r="E6" i="11"/>
  <c r="I6" i="11"/>
  <c r="I4" i="11"/>
  <c r="I3" i="11"/>
  <c r="I2" i="11"/>
  <c r="H4" i="11"/>
  <c r="H5" i="11"/>
  <c r="G5" i="11"/>
  <c r="F5" i="11"/>
  <c r="E5" i="11"/>
  <c r="G4" i="11"/>
  <c r="F4" i="11"/>
  <c r="E4" i="11"/>
  <c r="F3" i="11"/>
  <c r="H3" i="11"/>
  <c r="G3" i="11"/>
  <c r="E3" i="11"/>
  <c r="H2" i="11"/>
  <c r="G2" i="11"/>
  <c r="F2" i="11"/>
  <c r="E2" i="11"/>
  <c r="O3" i="11" l="1"/>
  <c r="AX3" i="11"/>
  <c r="P4" i="11"/>
  <c r="AY4" i="11"/>
  <c r="L5" i="11"/>
  <c r="AU5" i="11"/>
  <c r="L3" i="11"/>
  <c r="AU3" i="11"/>
  <c r="M5" i="11"/>
  <c r="AV5" i="11"/>
  <c r="L6" i="11"/>
  <c r="AU6" i="11"/>
  <c r="O5" i="11"/>
  <c r="AX5" i="11"/>
  <c r="P3" i="11"/>
  <c r="AY3" i="11"/>
  <c r="P6" i="11"/>
  <c r="AY6" i="11"/>
  <c r="N3" i="11"/>
  <c r="AW3" i="11"/>
  <c r="N5" i="11"/>
  <c r="AW5" i="11"/>
  <c r="M6" i="11"/>
  <c r="AV6" i="11"/>
  <c r="M3" i="11"/>
  <c r="AV3" i="11"/>
  <c r="O4" i="11"/>
  <c r="AX4" i="11"/>
  <c r="O6" i="11"/>
  <c r="AX6" i="11"/>
  <c r="L4" i="11"/>
  <c r="AU4" i="11"/>
  <c r="P5" i="11"/>
  <c r="AY5" i="11"/>
  <c r="N6" i="11"/>
  <c r="AW6" i="11"/>
  <c r="M4" i="11"/>
  <c r="AV4" i="11"/>
  <c r="N4" i="11"/>
  <c r="AW4" i="11"/>
  <c r="P2" i="11"/>
  <c r="AY2" i="11"/>
  <c r="O2" i="11"/>
  <c r="AX2" i="11"/>
  <c r="N2" i="11"/>
  <c r="AW2" i="11"/>
  <c r="M2" i="11"/>
  <c r="AV2" i="11"/>
  <c r="L2" i="11"/>
  <c r="AU2" i="11"/>
  <c r="L7" i="10"/>
  <c r="K7" i="10"/>
  <c r="J7" i="10"/>
  <c r="I7" i="10"/>
  <c r="H7" i="10"/>
  <c r="G7" i="10"/>
  <c r="F7" i="10"/>
  <c r="E7" i="10"/>
  <c r="L6" i="10"/>
  <c r="K6" i="10"/>
  <c r="J6" i="10"/>
  <c r="I6" i="10"/>
  <c r="H6" i="10"/>
  <c r="G6" i="10"/>
  <c r="F6" i="10"/>
  <c r="E6" i="10"/>
  <c r="L5" i="10"/>
  <c r="K5" i="10"/>
  <c r="J5" i="10"/>
  <c r="I5" i="10"/>
  <c r="H5" i="10"/>
  <c r="G5" i="10"/>
  <c r="F5" i="10"/>
  <c r="E5" i="10"/>
  <c r="L4" i="10"/>
  <c r="K4" i="10"/>
  <c r="J4" i="10"/>
  <c r="I4" i="10"/>
  <c r="H4" i="10"/>
  <c r="G4" i="10"/>
  <c r="F4" i="10"/>
  <c r="E4" i="10"/>
  <c r="L3" i="10"/>
  <c r="K3" i="10"/>
  <c r="J3" i="10"/>
  <c r="I3" i="10"/>
  <c r="H3" i="10"/>
  <c r="G3" i="10"/>
  <c r="F3" i="10"/>
  <c r="E3" i="10"/>
  <c r="L2" i="10"/>
  <c r="K2" i="10"/>
  <c r="J2" i="10"/>
  <c r="I2" i="10"/>
  <c r="H2" i="10"/>
  <c r="G2" i="10"/>
  <c r="F2" i="10"/>
  <c r="AC2" i="10" s="1"/>
  <c r="E2" i="10"/>
  <c r="P7" i="10" l="1"/>
  <c r="AB7" i="10"/>
  <c r="T7" i="10"/>
  <c r="AF7" i="10"/>
  <c r="Q7" i="10"/>
  <c r="AC7" i="10"/>
  <c r="U7" i="10"/>
  <c r="AG7" i="10"/>
  <c r="R7" i="10"/>
  <c r="AD7" i="10"/>
  <c r="S7" i="10"/>
  <c r="AE7" i="10"/>
  <c r="Q6" i="10"/>
  <c r="AC6" i="10"/>
  <c r="U6" i="10"/>
  <c r="AG6" i="10"/>
  <c r="P6" i="10"/>
  <c r="AB6" i="10"/>
  <c r="T6" i="10"/>
  <c r="AF6" i="10"/>
  <c r="R6" i="10"/>
  <c r="AD6" i="10"/>
  <c r="S6" i="10"/>
  <c r="AE6" i="10"/>
  <c r="Q5" i="10"/>
  <c r="AC5" i="10"/>
  <c r="U5" i="10"/>
  <c r="AG5" i="10"/>
  <c r="R5" i="10"/>
  <c r="AD5" i="10"/>
  <c r="P5" i="10"/>
  <c r="AB5" i="10"/>
  <c r="T5" i="10"/>
  <c r="AF5" i="10"/>
  <c r="S5" i="10"/>
  <c r="AE5" i="10"/>
  <c r="P4" i="10"/>
  <c r="AB4" i="10"/>
  <c r="T4" i="10"/>
  <c r="AF4" i="10"/>
  <c r="Q4" i="10"/>
  <c r="AC4" i="10"/>
  <c r="U4" i="10"/>
  <c r="AG4" i="10"/>
  <c r="R4" i="10"/>
  <c r="AD4" i="10"/>
  <c r="S4" i="10"/>
  <c r="AE4" i="10"/>
  <c r="P3" i="10"/>
  <c r="AB3" i="10"/>
  <c r="T3" i="10"/>
  <c r="AF3" i="10"/>
  <c r="Q3" i="10"/>
  <c r="AC3" i="10"/>
  <c r="R3" i="10"/>
  <c r="AD3" i="10"/>
  <c r="U3" i="10"/>
  <c r="AG3" i="10"/>
  <c r="S3" i="10"/>
  <c r="AE3" i="10"/>
  <c r="U2" i="10"/>
  <c r="AG2" i="10"/>
  <c r="T2" i="10"/>
  <c r="AF2" i="10"/>
  <c r="S2" i="10"/>
  <c r="AE2" i="10"/>
  <c r="R2" i="10"/>
  <c r="AD2" i="10"/>
  <c r="Q2" i="10"/>
  <c r="P2" i="10"/>
  <c r="AB2" i="10"/>
  <c r="E7" i="7"/>
  <c r="F7" i="7" s="1"/>
  <c r="B6" i="8" s="1"/>
  <c r="E6" i="7"/>
  <c r="G6" i="7" s="1"/>
  <c r="E5" i="7"/>
  <c r="F5" i="7" s="1"/>
  <c r="B4" i="8" s="1"/>
  <c r="E4" i="7"/>
  <c r="G4" i="7" s="1"/>
  <c r="E3" i="7"/>
  <c r="F3" i="7" s="1"/>
  <c r="B2" i="8" s="1"/>
  <c r="E2" i="7"/>
  <c r="G2" i="7" s="1"/>
  <c r="E9" i="5"/>
  <c r="F9" i="5" s="1"/>
  <c r="B8" i="6" s="1"/>
  <c r="E8" i="5"/>
  <c r="G8" i="5" s="1"/>
  <c r="E7" i="5"/>
  <c r="G7" i="5" s="1"/>
  <c r="E6" i="5"/>
  <c r="G6" i="5" s="1"/>
  <c r="E5" i="5"/>
  <c r="G5" i="5" s="1"/>
  <c r="E4" i="5"/>
  <c r="G4" i="5" s="1"/>
  <c r="E3" i="5"/>
  <c r="G3" i="5" s="1"/>
  <c r="E2" i="5"/>
  <c r="F2" i="5" s="1"/>
  <c r="B1" i="6" s="1"/>
  <c r="F4" i="7" l="1"/>
  <c r="B3" i="8" s="1"/>
  <c r="F6" i="7"/>
  <c r="B5" i="8" s="1"/>
  <c r="F7" i="5"/>
  <c r="B6" i="6" s="1"/>
  <c r="G3" i="7"/>
  <c r="G5" i="7"/>
  <c r="G7" i="7"/>
  <c r="F2" i="7"/>
  <c r="B1" i="8" s="1"/>
  <c r="F4" i="5"/>
  <c r="B3" i="6" s="1"/>
  <c r="F8" i="5"/>
  <c r="B7" i="6" s="1"/>
  <c r="F3" i="5"/>
  <c r="B2" i="6" s="1"/>
  <c r="F6" i="5"/>
  <c r="B5" i="6" s="1"/>
  <c r="G9" i="5"/>
  <c r="G2" i="5"/>
  <c r="F5" i="5"/>
  <c r="B4" i="6" s="1"/>
  <c r="E2" i="2"/>
  <c r="E3" i="2" l="1"/>
  <c r="E6" i="2"/>
  <c r="F6" i="2" s="1"/>
  <c r="E5" i="2"/>
  <c r="F5" i="2" s="1"/>
  <c r="E4" i="2"/>
  <c r="F4" i="2" s="1"/>
  <c r="F2" i="2"/>
  <c r="E11" i="2"/>
  <c r="F11" i="2" s="1"/>
  <c r="E10" i="2"/>
  <c r="F10" i="2" s="1"/>
  <c r="E9" i="2"/>
  <c r="F9" i="2" s="1"/>
  <c r="E8" i="2"/>
  <c r="F8" i="2" s="1"/>
  <c r="E7" i="2"/>
  <c r="F7" i="2" s="1"/>
  <c r="F3" i="2" l="1"/>
  <c r="B2" i="4" s="1"/>
  <c r="G3" i="2"/>
  <c r="B7" i="4"/>
  <c r="B8" i="4"/>
  <c r="B3" i="4"/>
  <c r="B1" i="4"/>
  <c r="B9" i="4"/>
  <c r="B4" i="4"/>
  <c r="B6" i="4"/>
  <c r="B10" i="4"/>
  <c r="B5" i="4"/>
  <c r="G10" i="2"/>
  <c r="G8" i="2"/>
  <c r="G6" i="2"/>
  <c r="G4" i="2"/>
  <c r="G11" i="2"/>
  <c r="G9" i="2"/>
  <c r="G7" i="2"/>
  <c r="G5" i="2"/>
  <c r="G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Boxer</author>
  </authors>
  <commentList>
    <comment ref="D2" authorId="0" shapeId="0" xr:uid="{00000000-0006-0000-0500-000001000000}">
      <text>
        <r>
          <rPr>
            <b/>
            <sz val="9"/>
            <color indexed="81"/>
            <rFont val="Tahoma"/>
            <charset val="1"/>
          </rPr>
          <t>Adam Boxer:</t>
        </r>
        <r>
          <rPr>
            <sz val="9"/>
            <color indexed="81"/>
            <rFont val="Tahoma"/>
            <charset val="1"/>
          </rPr>
          <t xml:space="preserve">
Put the number for the question you are up to overall here. For example, if you are up to _______ then put number ______ here. 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charset val="1"/>
          </rPr>
          <t>Adam Boxer:</t>
        </r>
        <r>
          <rPr>
            <sz val="9"/>
            <color indexed="81"/>
            <rFont val="Tahoma"/>
            <charset val="1"/>
          </rPr>
          <t xml:space="preserve">
Use the list on the right to find the topic you are currently teaching. In this box put the number for the first question from that topic.</t>
        </r>
      </text>
    </comment>
    <comment ref="D7" authorId="0" shapeId="0" xr:uid="{00000000-0006-0000-0500-000003000000}">
      <text>
        <r>
          <rPr>
            <b/>
            <sz val="9"/>
            <color indexed="81"/>
            <rFont val="Tahoma"/>
            <charset val="1"/>
          </rPr>
          <t>Adam Boxer:</t>
        </r>
        <r>
          <rPr>
            <sz val="9"/>
            <color indexed="81"/>
            <rFont val="Tahoma"/>
            <charset val="1"/>
          </rPr>
          <t xml:space="preserve">
In this box put the last number from the topic that you are currently studying.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Boxer</author>
  </authors>
  <commentList>
    <comment ref="D2" authorId="0" shapeId="0" xr:uid="{00000000-0006-0000-0700-000001000000}">
      <text>
        <r>
          <rPr>
            <b/>
            <sz val="9"/>
            <color indexed="81"/>
            <rFont val="Tahoma"/>
            <charset val="1"/>
          </rPr>
          <t>Adam Boxer:</t>
        </r>
        <r>
          <rPr>
            <sz val="9"/>
            <color indexed="81"/>
            <rFont val="Tahoma"/>
            <charset val="1"/>
          </rPr>
          <t xml:space="preserve">
Put the number for the question you are up to overall here. For example, if you are up to _______ then put number ______ here. </t>
        </r>
      </text>
    </comment>
    <comment ref="C6" authorId="0" shapeId="0" xr:uid="{00000000-0006-0000-0700-000002000000}">
      <text>
        <r>
          <rPr>
            <b/>
            <sz val="9"/>
            <color indexed="81"/>
            <rFont val="Tahoma"/>
            <charset val="1"/>
          </rPr>
          <t>Adam Boxer:</t>
        </r>
        <r>
          <rPr>
            <sz val="9"/>
            <color indexed="81"/>
            <rFont val="Tahoma"/>
            <charset val="1"/>
          </rPr>
          <t xml:space="preserve">
Use the list on the right to find the topic you are currently teaching. In this box put the number for the first question from that topic.</t>
        </r>
      </text>
    </comment>
    <comment ref="D6" authorId="0" shapeId="0" xr:uid="{00000000-0006-0000-0700-000003000000}">
      <text>
        <r>
          <rPr>
            <b/>
            <sz val="9"/>
            <color indexed="81"/>
            <rFont val="Tahoma"/>
            <charset val="1"/>
          </rPr>
          <t>Adam Boxer:</t>
        </r>
        <r>
          <rPr>
            <sz val="9"/>
            <color indexed="81"/>
            <rFont val="Tahoma"/>
            <charset val="1"/>
          </rPr>
          <t xml:space="preserve">
In this box put the last number from the topic that you are currently studying.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Boxer</author>
  </authors>
  <commentList>
    <comment ref="D2" authorId="0" shapeId="0" xr:uid="{00000000-0006-0000-0900-000001000000}">
      <text>
        <r>
          <rPr>
            <b/>
            <sz val="9"/>
            <color indexed="81"/>
            <rFont val="Tahoma"/>
            <charset val="1"/>
          </rPr>
          <t>Adam Boxer:</t>
        </r>
        <r>
          <rPr>
            <sz val="9"/>
            <color indexed="81"/>
            <rFont val="Tahoma"/>
            <charset val="1"/>
          </rPr>
          <t xml:space="preserve">
Put the number for the question you are up to overall here. For example, if you are up to _______ then put number ______ here. </t>
        </r>
      </text>
    </comment>
    <comment ref="C5" authorId="0" shapeId="0" xr:uid="{00000000-0006-0000-0900-000002000000}">
      <text>
        <r>
          <rPr>
            <b/>
            <sz val="9"/>
            <color indexed="81"/>
            <rFont val="Tahoma"/>
            <charset val="1"/>
          </rPr>
          <t>Adam Boxer:</t>
        </r>
        <r>
          <rPr>
            <sz val="9"/>
            <color indexed="81"/>
            <rFont val="Tahoma"/>
            <charset val="1"/>
          </rPr>
          <t xml:space="preserve">
Use the list on the right to find the topic you are currently teaching. In this box put the number for the first question from that topic.</t>
        </r>
      </text>
    </comment>
    <comment ref="D5" authorId="0" shapeId="0" xr:uid="{00000000-0006-0000-0900-000003000000}">
      <text>
        <r>
          <rPr>
            <b/>
            <sz val="9"/>
            <color indexed="81"/>
            <rFont val="Tahoma"/>
            <charset val="1"/>
          </rPr>
          <t>Adam Boxer:</t>
        </r>
        <r>
          <rPr>
            <sz val="9"/>
            <color indexed="81"/>
            <rFont val="Tahoma"/>
            <charset val="1"/>
          </rPr>
          <t xml:space="preserve">
In this box put the last number from the topic that you are currently studying. </t>
        </r>
      </text>
    </comment>
  </commentList>
</comments>
</file>

<file path=xl/sharedStrings.xml><?xml version="1.0" encoding="utf-8"?>
<sst xmlns="http://schemas.openxmlformats.org/spreadsheetml/2006/main" count="679" uniqueCount="410">
  <si>
    <t>Number</t>
  </si>
  <si>
    <t>Question</t>
  </si>
  <si>
    <t>Answer</t>
  </si>
  <si>
    <t>Topic</t>
  </si>
  <si>
    <t>Interleaved Questions</t>
  </si>
  <si>
    <t>Topic Questions</t>
  </si>
  <si>
    <t>Question from bank</t>
  </si>
  <si>
    <t>A</t>
  </si>
  <si>
    <t>B</t>
  </si>
  <si>
    <t>C</t>
  </si>
  <si>
    <t>D</t>
  </si>
  <si>
    <t>E</t>
  </si>
  <si>
    <t>F</t>
  </si>
  <si>
    <t>G</t>
  </si>
  <si>
    <t>Answers for ID:</t>
  </si>
  <si>
    <t>Quiz ID:</t>
  </si>
  <si>
    <t>Answer ID:</t>
  </si>
  <si>
    <t>Students have studied up to question:</t>
  </si>
  <si>
    <t>Start question of current topic:</t>
  </si>
  <si>
    <t>End question of current topic:</t>
  </si>
  <si>
    <t>What is a Social Science?</t>
  </si>
  <si>
    <t>A study of human behaviour and interaction</t>
  </si>
  <si>
    <t>Nature of Econ</t>
  </si>
  <si>
    <t>What is an Economic Model?</t>
  </si>
  <si>
    <t>An Economic thoery or collection of theories which allows us to simulate situations. They are simplified versions of the world</t>
  </si>
  <si>
    <t>Why do Economists use Models?</t>
  </si>
  <si>
    <t>To simplify the world around us</t>
  </si>
  <si>
    <t>What does ceteris paribus mean?</t>
  </si>
  <si>
    <t>All else equal</t>
  </si>
  <si>
    <t>Why is it difficult for Economists conduct scientific experiments?</t>
  </si>
  <si>
    <t>Humans are unpredictable and varied and exist in complex environments which might affect their behaviour</t>
  </si>
  <si>
    <t>What is a positive statement?</t>
  </si>
  <si>
    <t>An assertion that is objective and testable (although not necessariliy true)</t>
  </si>
  <si>
    <t>What is a normative statement?</t>
  </si>
  <si>
    <t>An opinion which is subjective and contains value judgements</t>
  </si>
  <si>
    <t>Which 3 questions does the study of economics seek to answer?</t>
  </si>
  <si>
    <t>What to produce? How to produce? For whom to produce?</t>
  </si>
  <si>
    <t>What does ‘scarcity’ mean?</t>
  </si>
  <si>
    <t>A limited, finite amout</t>
  </si>
  <si>
    <t>What is meant by a ‘renewable resource’?</t>
  </si>
  <si>
    <t>A resource for which the stock level can be replenised naturally over time</t>
  </si>
  <si>
    <t>What is meant by a ‘non-renewable resource’?</t>
  </si>
  <si>
    <t>A resource for which the stock level cannot be replenised naturally over time</t>
  </si>
  <si>
    <t>What is the Economic Problem?</t>
  </si>
  <si>
    <t>Infinite wants and limited resources</t>
  </si>
  <si>
    <t>What are the 4 factors of production?</t>
  </si>
  <si>
    <t>Land, labour, capital, enterprise</t>
  </si>
  <si>
    <t>What is the reward for enterprise?</t>
  </si>
  <si>
    <t>profit</t>
  </si>
  <si>
    <t>What is the reward for Capital?</t>
  </si>
  <si>
    <t>interest</t>
  </si>
  <si>
    <t>What is the reward for Land?</t>
  </si>
  <si>
    <t>rent</t>
  </si>
  <si>
    <t>What is the reward for Labour?</t>
  </si>
  <si>
    <t>wages</t>
  </si>
  <si>
    <t>Why do opportunity costs exist?</t>
  </si>
  <si>
    <t>Scarcity. Since we cannot have everything, we must make decisions</t>
  </si>
  <si>
    <t>Give an example of an opportunity cost for a consumer</t>
  </si>
  <si>
    <t>When buying a new TV, the consumer foregoes spending that money on a smartwatch</t>
  </si>
  <si>
    <t>Give an example of an opportunity cost for a firm</t>
  </si>
  <si>
    <t>By spending £1000 on a marketing campaign, the firm forgoes the benefits of spending that money on capital investment</t>
  </si>
  <si>
    <t>Give an example of an opportunity cost for a Government</t>
  </si>
  <si>
    <t>By spending on NHS, the government foregoes the benefits of spending that money on education</t>
  </si>
  <si>
    <t>What is a Production Possibility Frontier/Curve?</t>
  </si>
  <si>
    <t>A diagram showing the maximum combination of two goods or services which can be produced if all resources are used efficiently for a given level of technology</t>
  </si>
  <si>
    <t>Illustrate a point on the PPF at which the productive potential of the economy is maximised</t>
  </si>
  <si>
    <t>Point on curve</t>
  </si>
  <si>
    <t>Illustrate a point on the PPF which is unattainable at the current level of technology</t>
  </si>
  <si>
    <t>Point outside the curve (to the right/above)</t>
  </si>
  <si>
    <t>Illustrate a point on the PPF where the allocation of resources is efficient</t>
  </si>
  <si>
    <t>Illustrate a point on the PPF where the allocation of resources is inefficient</t>
  </si>
  <si>
    <t xml:space="preserve">Point inside the curve (to the left, below) </t>
  </si>
  <si>
    <t>Illustrate actual economic growth on a PPF diagram</t>
  </si>
  <si>
    <t>Moving from a point inside the curve to a point closer on the curve</t>
  </si>
  <si>
    <t>Illustrate potential economic growth on a PPF diagram</t>
  </si>
  <si>
    <t>Curve expands outwards</t>
  </si>
  <si>
    <t>Explain 2 causes of an outward shift in the PPF</t>
  </si>
  <si>
    <t>finding resources, immigration, investment in capital</t>
  </si>
  <si>
    <t>Explain 2 causes of an inward shift in the PPF</t>
  </si>
  <si>
    <t>Resource depletion (eg natural disaster, war) or resource depreciation (skills atrophy after long-term unemployment, lack of investment)</t>
  </si>
  <si>
    <t>Illustrate opportunity cost on a PPF</t>
  </si>
  <si>
    <t>When you move up one axis, you move down the other</t>
  </si>
  <si>
    <t>Whatis the difference between consumer goods and capital goods?</t>
  </si>
  <si>
    <t>Consumer goods provide utility directly, capital goods do not</t>
  </si>
  <si>
    <t>What is the difference between actual and potential growth?</t>
  </si>
  <si>
    <t xml:space="preserve">Actual growth is an increase in output, potential growth is an increase in productive capacity </t>
  </si>
  <si>
    <t>Explain why we would not want 100% of our production to be on capital goods</t>
  </si>
  <si>
    <t>We would have no consumption (and therefore utility) right now</t>
  </si>
  <si>
    <t xml:space="preserve"> Explain why we would not want 100% of our production to be on consumer goods</t>
  </si>
  <si>
    <t>We would forego comsumer goods (and their utility) in the future</t>
  </si>
  <si>
    <t>What is utility?</t>
  </si>
  <si>
    <t>Satisfaction</t>
  </si>
  <si>
    <t>Demand and Supply</t>
  </si>
  <si>
    <t>What do consumers seek to maximise?</t>
  </si>
  <si>
    <t>Utility</t>
  </si>
  <si>
    <t>What do firms seek to maximise?</t>
  </si>
  <si>
    <t>Profit</t>
  </si>
  <si>
    <t>What is irrational behaviour?</t>
  </si>
  <si>
    <t>Where actions do not maximise utility</t>
  </si>
  <si>
    <t>Explain 3 reasons why agents may behave irrationally</t>
  </si>
  <si>
    <t>Habit, inertia, influenced by others</t>
  </si>
  <si>
    <t>What is bounded rationality?</t>
  </si>
  <si>
    <t>Rationality within constraints (eg of time, information, computational skill, using rules of thumb)</t>
  </si>
  <si>
    <t>What is demand?</t>
  </si>
  <si>
    <t>The amount of a good or service customers are willing to buy at a given price (over a given time period)</t>
  </si>
  <si>
    <t>Why are demand curves downward sloping?</t>
  </si>
  <si>
    <t>Law of diminishing marginal utility, income effect, substitution effect</t>
  </si>
  <si>
    <t>Illustrate an extension in demand</t>
  </si>
  <si>
    <t>Sliding down the demand curve</t>
  </si>
  <si>
    <t>What could cause an extension in demand?</t>
  </si>
  <si>
    <t>An outward shift in supply</t>
  </si>
  <si>
    <t>Illustrate a contraction in demand</t>
  </si>
  <si>
    <t>Sliding up the demand curve</t>
  </si>
  <si>
    <t xml:space="preserve"> What could cause a contraction in demand?</t>
  </si>
  <si>
    <t>An inwards shift in supply</t>
  </si>
  <si>
    <t>Give 3 conditions (shifters) of demand</t>
  </si>
  <si>
    <t>Population, consumer income, tastes, advertising, price of complements/substitutes, seasons…</t>
  </si>
  <si>
    <t>What is the law of diminishing marginal utility?</t>
  </si>
  <si>
    <t>As more of a good is consumed, each additional unit provides less additional satisfaction</t>
  </si>
  <si>
    <t>What is supply?</t>
  </si>
  <si>
    <t>The quantity firms are willing and able to sell at a given price (over a given period of time)</t>
  </si>
  <si>
    <t>Why are supply curves upward sloping</t>
  </si>
  <si>
    <t>Law of diminishing marginal returns, profit motive, attracting new entrants</t>
  </si>
  <si>
    <t xml:space="preserve"> Illustrate an extension in supply</t>
  </si>
  <si>
    <t>Sliding up the supply curve</t>
  </si>
  <si>
    <t>What could cause an extension in supply?</t>
  </si>
  <si>
    <t>Outward shift in demand</t>
  </si>
  <si>
    <t>Illustrate a contraction in supply</t>
  </si>
  <si>
    <t>Sliding down the supply cirve</t>
  </si>
  <si>
    <t>What could cause a contraction in supply?</t>
  </si>
  <si>
    <t>Inward shift in demand</t>
  </si>
  <si>
    <t>Give 3 conditions (shifters) of supply?</t>
  </si>
  <si>
    <t>Cost of production, ease of production, regulations, expectations</t>
  </si>
  <si>
    <t>What is equilibrium price?</t>
  </si>
  <si>
    <t>The price at which D=S</t>
  </si>
  <si>
    <t>What is equilibrium quantity?</t>
  </si>
  <si>
    <t>The quantity at which D=S</t>
  </si>
  <si>
    <t>What is a shortage?</t>
  </si>
  <si>
    <t>Where demand is greater than supply</t>
  </si>
  <si>
    <t>Referring to extension and contraction, explain how shortages are resolved.</t>
  </si>
  <si>
    <t>Price rises, Supply expands and demand contracts,</t>
  </si>
  <si>
    <t>What is a surplus?</t>
  </si>
  <si>
    <t>Where supply is greater than demand</t>
  </si>
  <si>
    <t>Referring to extension and contraction, explain how surpluses are resolved.</t>
  </si>
  <si>
    <t>Price falls, supply contracts and demand expands</t>
  </si>
  <si>
    <t>Explain 3 functions of the price mechanism</t>
  </si>
  <si>
    <t>Incentive, Rationing, Signalling, Allocative</t>
  </si>
  <si>
    <t>What is consumer surplus?</t>
  </si>
  <si>
    <t>The difference between what a consumer is willing to pay and the price they actually pay</t>
  </si>
  <si>
    <t>How do we illustrate consumer surplus on a diagram?</t>
  </si>
  <si>
    <t>Triangle between axis, demand curve and price</t>
  </si>
  <si>
    <t>What is producer surplus?</t>
  </si>
  <si>
    <t>The difference between the price the market is willing to supply at and what they actually supply at</t>
  </si>
  <si>
    <t>How do we illustrate producer surplus on a diagram?</t>
  </si>
  <si>
    <t>The triangle between axis, supply curve and price</t>
  </si>
  <si>
    <t>What is total economic welfare?</t>
  </si>
  <si>
    <t>Consumer surplus + Producer surplus</t>
  </si>
  <si>
    <t>What is the definition of price elasticity of demand?</t>
  </si>
  <si>
    <t>The sensitivity of demand to changes in price</t>
  </si>
  <si>
    <t>Elasticity</t>
  </si>
  <si>
    <t>Give the formula for PED</t>
  </si>
  <si>
    <t>%∆𝑄𝑑 ÷ %∆𝑃</t>
  </si>
  <si>
    <t>What is meant by ‘price elastic demand’?</t>
  </si>
  <si>
    <t>Demand is very sensitive to price - the % change in demand will be bigger than the % change in price</t>
  </si>
  <si>
    <t>What values would constitute ‘price elastic demand’?</t>
  </si>
  <si>
    <t>-1 to -∞</t>
  </si>
  <si>
    <t>Draw a price elastic demand curve</t>
  </si>
  <si>
    <t>Flatter curve</t>
  </si>
  <si>
    <t>What is meant by ‘perfectly price elastic demand’?</t>
  </si>
  <si>
    <t>If we increase price by even 1%, we lose all demand</t>
  </si>
  <si>
    <t>What values would constitute ‘perfectly elastic demand’?</t>
  </si>
  <si>
    <t xml:space="preserve"> -∞</t>
  </si>
  <si>
    <t>Draw a perfectly elastic demand curve</t>
  </si>
  <si>
    <t>Horizontal</t>
  </si>
  <si>
    <t>What is meant by ‘price inelastic demand’?</t>
  </si>
  <si>
    <t>Demand is not very sensitive to price - the % change in demand will be smaller than the % change in price</t>
  </si>
  <si>
    <t>What values would constitute ‘price inelastic demand’?</t>
  </si>
  <si>
    <t>0 to -1</t>
  </si>
  <si>
    <t>Draw a price inelastic demand curve</t>
  </si>
  <si>
    <t>Steep curve</t>
  </si>
  <si>
    <t>What is meant by ‘unit elastic demand’?</t>
  </si>
  <si>
    <t>The % change in demand will be the same as the % change in price</t>
  </si>
  <si>
    <t>What value would constitute ‘unit elastic demand’?</t>
  </si>
  <si>
    <t>Draw a unit elastic demand curve</t>
  </si>
  <si>
    <t>It is curvey</t>
  </si>
  <si>
    <t>Give 3 factors which influence the PED of a product</t>
  </si>
  <si>
    <t>Number of subs, propotion of income, degree of luxury/necessity, addictiveness, time period, definition</t>
  </si>
  <si>
    <t>What is the definition of cross price elasticity of demand?</t>
  </si>
  <si>
    <t>The sensitivity  of demand of good A to a change in the price of good B</t>
  </si>
  <si>
    <t>Give the formula for XED</t>
  </si>
  <si>
    <t>%∆𝑄d of Good A ÷ %∆𝑃 of Good B</t>
  </si>
  <si>
    <t>What is the definition of substitute goods?</t>
  </si>
  <si>
    <t>Goods which can be used in place of one another</t>
  </si>
  <si>
    <t>What values of XED would constitute a substitute?</t>
  </si>
  <si>
    <t>Positive</t>
  </si>
  <si>
    <t>What is the definition of complementary goods?</t>
  </si>
  <si>
    <t>Goods that are used together</t>
  </si>
  <si>
    <t>What values of XED would constitute complementary goods?</t>
  </si>
  <si>
    <t>Negative</t>
  </si>
  <si>
    <t>What would an XED of 0 indicate?</t>
  </si>
  <si>
    <t>Unrelated goods</t>
  </si>
  <si>
    <t>What is the definition of income elasticity of demand?</t>
  </si>
  <si>
    <t>The sensitivity of demand to changes in income</t>
  </si>
  <si>
    <t>Give the formula for YED</t>
  </si>
  <si>
    <t>%∆𝑄𝑑 ÷ %∆𝑌</t>
  </si>
  <si>
    <t>What is the definition of an inferior good?</t>
  </si>
  <si>
    <t>Where demand increases when incomes fall</t>
  </si>
  <si>
    <t>What values of YED would constitute an inferior good?</t>
  </si>
  <si>
    <t>What is a normal good?</t>
  </si>
  <si>
    <t>When demand increases when incomes rise</t>
  </si>
  <si>
    <t>What values of YED would constitute a normal good?</t>
  </si>
  <si>
    <t>What is the definition of a luxury good?</t>
  </si>
  <si>
    <t>Demand is very sensitive to changes in income - the % change in demand will be larger than the % change in income</t>
  </si>
  <si>
    <t>What values of YED would constitute a luxury good?</t>
  </si>
  <si>
    <t>1+</t>
  </si>
  <si>
    <t>What is another term for a luxury good?</t>
  </si>
  <si>
    <t>Normal income elastic</t>
  </si>
  <si>
    <t>What is the term for a normal good which is not a luxury good?</t>
  </si>
  <si>
    <t>Necessity</t>
  </si>
  <si>
    <t>Why do firms need to know the price elasticity of demand for their products?</t>
  </si>
  <si>
    <t>So they can predict the impact of a price change on demand/revenue</t>
  </si>
  <si>
    <t>Under what circumstances would an increase in price increase the revenue gained from a product?</t>
  </si>
  <si>
    <t>PED inelastic</t>
  </si>
  <si>
    <t>Under what circumstances would an increase in price decrease the revenue gained from a product?</t>
  </si>
  <si>
    <t>PED elastic</t>
  </si>
  <si>
    <t>Under what circumstances would an increase in price leave revenue unchanged?</t>
  </si>
  <si>
    <t>PED unit elastic</t>
  </si>
  <si>
    <t>Why do firms need to know the cross price elasticity of demand for their products?</t>
  </si>
  <si>
    <t>To predict revenue change of one good when the price of another good changes</t>
  </si>
  <si>
    <t>Why do firms need to know the income price elasticity of demand for their products?</t>
  </si>
  <si>
    <t>To predict revenue change of one good when incomes change</t>
  </si>
  <si>
    <t>Under what circumstances would a recession increase the sales of product?</t>
  </si>
  <si>
    <t>Inferior good</t>
  </si>
  <si>
    <t>What is the definition of price elasticity of supply?</t>
  </si>
  <si>
    <t>The sensitivity of supply to changes in price</t>
  </si>
  <si>
    <t>Give the formula for PES</t>
  </si>
  <si>
    <t>%∆𝑄s ÷ %∆P</t>
  </si>
  <si>
    <t>What is meant by ‘price elastic supply’?</t>
  </si>
  <si>
    <t>Supply is very sensitive to price - the % change in supply will be bigger than the % change in price</t>
  </si>
  <si>
    <t>What values would constitute ‘price elastic supply’?</t>
  </si>
  <si>
    <t>1 to ∞</t>
  </si>
  <si>
    <t>Draw a price elastic supply curve</t>
  </si>
  <si>
    <t>Shallow</t>
  </si>
  <si>
    <t>What is meant by ‘perfectly price elastic supply’?</t>
  </si>
  <si>
    <t>Where supply is infinite at a certain price</t>
  </si>
  <si>
    <t>What values would constitute ‘perfectly elastic supply’?</t>
  </si>
  <si>
    <t>∞</t>
  </si>
  <si>
    <t>Draw a perfectly elastic supply curve</t>
  </si>
  <si>
    <t>What is meant by ‘price inelastic supply’?</t>
  </si>
  <si>
    <t>Supply is not very sensitive to price - the % change in supply will be smaller than the % change in price</t>
  </si>
  <si>
    <t>What values would constitute ‘price inelastic supply’?</t>
  </si>
  <si>
    <t>0 to 1</t>
  </si>
  <si>
    <t>Draw a price inelastic supply curve</t>
  </si>
  <si>
    <t>Steep</t>
  </si>
  <si>
    <t>Give 3 factors which influence the PES of a product</t>
  </si>
  <si>
    <t>Time, Capacity, Storability</t>
  </si>
  <si>
    <t>What is meant by ‘perfectly price inelastic demand’?</t>
  </si>
  <si>
    <t>Only one quantity can be supplied, regardless of the price</t>
  </si>
  <si>
    <t>What values would constitute ‘perfectly inelastic demand’?</t>
  </si>
  <si>
    <t>Draw a perfectly inelastic demand curve</t>
  </si>
  <si>
    <t>Vertical</t>
  </si>
  <si>
    <t>What is the economic definition of the long run?</t>
  </si>
  <si>
    <t>The period of time in which at least one factor of production is fixed</t>
  </si>
  <si>
    <t>Why is PES more elastic in the long run?</t>
  </si>
  <si>
    <t>Because firms have time to increase capacity</t>
  </si>
  <si>
    <t>What is the definition of market failure?</t>
  </si>
  <si>
    <t>Where the market mechanism doesn't result in socially optimum quantity or price</t>
  </si>
  <si>
    <t>Market Failure</t>
  </si>
  <si>
    <t>Name 3 types of market failure</t>
  </si>
  <si>
    <t>Information failure, externalities, public goods</t>
  </si>
  <si>
    <t>What is an external benefit?</t>
  </si>
  <si>
    <t>A benefit to a third party outside the transaction</t>
  </si>
  <si>
    <t>What is an external cost?</t>
  </si>
  <si>
    <t>A cost to a third part outside the transaction</t>
  </si>
  <si>
    <t>What is a social benefit?</t>
  </si>
  <si>
    <t>The total benefit to private individuals and third parties: Private benefit plus External benefit</t>
  </si>
  <si>
    <t>What is a social cost?</t>
  </si>
  <si>
    <t>The total cost to private individuals and third parties: Private cost plus External cost</t>
  </si>
  <si>
    <t>On a negative production externality diagram, how do you find socially optimum equilibrium?</t>
  </si>
  <si>
    <t>Where MB (MSB) meets MSC</t>
  </si>
  <si>
    <t>On a negative production externality diagram, how do you find private equilibrium?</t>
  </si>
  <si>
    <t>Where MB (MSB) meets MPC</t>
  </si>
  <si>
    <t>On a negative production externality diagram, how do you find Under/over consumption in a private market?</t>
  </si>
  <si>
    <t>Overconsumption - the difference between the quantity at social equilibrium and at private equilibrium</t>
  </si>
  <si>
    <t>On a positive consumption externality diagram, how do you find social equilibrium?</t>
  </si>
  <si>
    <t>Where MC (MSC) meets MSB</t>
  </si>
  <si>
    <t>On a positive consumption externality diagram, how do you find private equilibrium?</t>
  </si>
  <si>
    <t>Where MC (MSC) meets MPB</t>
  </si>
  <si>
    <t>On a positive consumption externality diagram, how do you find under/over consumption in a private market?</t>
  </si>
  <si>
    <t>Underconsumption, the difference between the quantity at social equilibrium and at private equilibrium</t>
  </si>
  <si>
    <t>What are the two features of public goods?</t>
  </si>
  <si>
    <t>Non-excludability and Non-rivalry</t>
  </si>
  <si>
    <t>What is the name for a good which displays only one feature?</t>
  </si>
  <si>
    <t>Quasi-public goods</t>
  </si>
  <si>
    <t>What is non-excludability?</t>
  </si>
  <si>
    <t>You can't stop someone consuming it once it has been provided</t>
  </si>
  <si>
    <t>What is non-rivalry?</t>
  </si>
  <si>
    <t>One person's consumption does not affect another's</t>
  </si>
  <si>
    <t>What is the free rider problem?</t>
  </si>
  <si>
    <t>where consumers can consume good without paying for it because it is non-excludable</t>
  </si>
  <si>
    <t>Are public goods under- or over-consumed in the free market and why?</t>
  </si>
  <si>
    <t>Underconsumed because no-one wants to pay for them; they all want to free-ride on someone else's purchase</t>
  </si>
  <si>
    <t>Give a reason why governments may choose not to provide public goods</t>
  </si>
  <si>
    <t>Expense, adverse consequences, crowding out, government inefficiency</t>
  </si>
  <si>
    <t>Give an alternative to full state provision</t>
  </si>
  <si>
    <t>Subsidisation, public-private partnerships</t>
  </si>
  <si>
    <t>What is information asymmetry?</t>
  </si>
  <si>
    <t>Where one party in a transaction knows more than another</t>
  </si>
  <si>
    <t>Why is information assymetry a form of market failure?</t>
  </si>
  <si>
    <t>It can lead to a suboptimal level of output</t>
  </si>
  <si>
    <t>What is adverse selection?</t>
  </si>
  <si>
    <t>Where infomation assymetry leads to a narrower market</t>
  </si>
  <si>
    <t>What is moral hazard?</t>
  </si>
  <si>
    <t>Where one party changes their behaviour after a transaction</t>
  </si>
  <si>
    <t>How can independent reviews help moral hazard?</t>
  </si>
  <si>
    <t>People are less likely to change their behaviour if they know it may affect their future transactions</t>
  </si>
  <si>
    <t>What are the disadvantages of independent reviews?</t>
  </si>
  <si>
    <t>They can be faked or sabbotaged.</t>
  </si>
  <si>
    <t>What are merit goods? (Edexcel)</t>
  </si>
  <si>
    <t>Goods which would be demanded more if consumers had full information</t>
  </si>
  <si>
    <t>What are demerit goods? (Edexcel)</t>
  </si>
  <si>
    <t>Goods which would be demanded less if consumers had full information</t>
  </si>
  <si>
    <t>What is a tax?</t>
  </si>
  <si>
    <t>A charge levied by government</t>
  </si>
  <si>
    <t>Government Intervention and Failure</t>
  </si>
  <si>
    <t>What is the difference between an indirect and a direct tax?</t>
  </si>
  <si>
    <t>Direct taxes are levied on income, indirect taxes are levied on expenditure.</t>
  </si>
  <si>
    <t>What are the two types of indirect tax?</t>
  </si>
  <si>
    <t>Specific and Ad Valorem</t>
  </si>
  <si>
    <t>What is the difference between the two types of indirect tax?</t>
  </si>
  <si>
    <t>Specific taxes add a fixed amount, ad valorem taxes add a percentage</t>
  </si>
  <si>
    <t>What is producer tax incidence?</t>
  </si>
  <si>
    <t>The portion of government revenue arising from a tax which comes out of producer surplus</t>
  </si>
  <si>
    <t>What is consumer tax incidence?</t>
  </si>
  <si>
    <t>The portion of government revenue arising from a tax which comes from consumer surplus</t>
  </si>
  <si>
    <t>What is deadweight loss?</t>
  </si>
  <si>
    <t>The fall in total surplus that results from a market distortion, such as a tax</t>
  </si>
  <si>
    <t>What is a subsidy?</t>
  </si>
  <si>
    <t>A payment made by the government to a producer</t>
  </si>
  <si>
    <t>Under what circumstance would tax burden fall mainly on the consumer?</t>
  </si>
  <si>
    <t>When supply is more elastic than demand</t>
  </si>
  <si>
    <t>Under what circumstance would tax burden fall mainly on the producer?</t>
  </si>
  <si>
    <t>When demand is more elastic than supply</t>
  </si>
  <si>
    <t xml:space="preserve"> Explain in words why taxes result in deadweight loss</t>
  </si>
  <si>
    <t>Welfare lost from the units which are no longer consumed</t>
  </si>
  <si>
    <t>Give 2 benefits of indirect taxes over other forms of intervention to correct a market failure</t>
  </si>
  <si>
    <t>Raise revenue, they don't ignore price mechanism</t>
  </si>
  <si>
    <t>Give 2 disadvantages of indirect taxes over other forms of intervention to correct a market failure</t>
  </si>
  <si>
    <t>Difficult to predict results, cause deadweight loss</t>
  </si>
  <si>
    <t>Give 2 reasons why governments may wish to subsidise a product</t>
  </si>
  <si>
    <t>To encourage consumption, to encourage production, to protect producers</t>
  </si>
  <si>
    <t>Give 2 benefits of subsidies over other forms of intervention to correct a market failure in a market of your choice</t>
  </si>
  <si>
    <t>Politically popular, works with the price mechanism</t>
  </si>
  <si>
    <t>Give 2 disadvantages of subsidies over other forms of intervention to correct a market failure in a market of your choice</t>
  </si>
  <si>
    <t>Costs government money, welfare loss</t>
  </si>
  <si>
    <t>Explain in words why subsidies result in deadweight loss</t>
  </si>
  <si>
    <t>Wasted resources on units where cost of production is greater than utility gained</t>
  </si>
  <si>
    <t>Under what circumstances would a tax generate a lot of government revenue?</t>
  </si>
  <si>
    <t>Under what circumstances would a tax result in a significant decrease in the quantity of the good consumed?</t>
  </si>
  <si>
    <t>Under what circumstances would a subsidy result in a significant fall in price for the consumer?</t>
  </si>
  <si>
    <t>Under what circumstances would a subsidy result in a significant increase in price for the producer?</t>
  </si>
  <si>
    <t>Under what circumstances would a subsidy result in a significant increase in the quantity of a good consumed?</t>
  </si>
  <si>
    <t>What is a minimum price?</t>
  </si>
  <si>
    <t>A legal price floor below which the good cannot be sold</t>
  </si>
  <si>
    <t>Give 2 reasons why a government may wish to put a minimum price on a product</t>
  </si>
  <si>
    <t>Protect the producer, discourage consumption</t>
  </si>
  <si>
    <t>Does an unguarunteed minimum price cause a shortage or a surplus?</t>
  </si>
  <si>
    <t>Surplus</t>
  </si>
  <si>
    <t>If an unguaranteed minimum price is imposed, does a firm's revenue increase or decrease?</t>
  </si>
  <si>
    <t>Depends on elasticity</t>
  </si>
  <si>
    <t>What is a guaranteed minimum price?</t>
  </si>
  <si>
    <t>A legal price floor where the Government buys up the surplus</t>
  </si>
  <si>
    <t>If a guaranteed minimum price is imposed, does a firm's revenue increase or decrease?</t>
  </si>
  <si>
    <t>Increase</t>
  </si>
  <si>
    <t>Give a benefit of guaranteed minimum prices over unguaranteed minimum prices</t>
  </si>
  <si>
    <t>Certainty for producers</t>
  </si>
  <si>
    <t>Give a disadvantage of guaranteed minimum prices over unguaranteed minimum prices</t>
  </si>
  <si>
    <t>Cost for government</t>
  </si>
  <si>
    <t>If a guaranteed minimum price is imposed, does firm's revenue increase or decrease?</t>
  </si>
  <si>
    <t>Decrease</t>
  </si>
  <si>
    <t>What is a maximum price?</t>
  </si>
  <si>
    <t>A price ceiling above which a product cannot be sold</t>
  </si>
  <si>
    <t>Give 2 reasons why a government may wish to put a maximum price on a product</t>
  </si>
  <si>
    <t>To protect consumers, to encourage consumption, to discourgae production</t>
  </si>
  <si>
    <t>What is a tradeable pollution permit?</t>
  </si>
  <si>
    <t>A right to pollute a certain amount, which can be bought or sold</t>
  </si>
  <si>
    <t>Explain 3 benefits of tradeable pollution permits</t>
  </si>
  <si>
    <t>Caps pollution (so gives certainty), Lowers abatement costs, raises revenue</t>
  </si>
  <si>
    <t>Explain 3 disadvantages of tradable pollution permits</t>
  </si>
  <si>
    <t>Hard to enforce, hard to know how many permits to allocate, raises costs of production</t>
  </si>
  <si>
    <t>Explain 3 reasons why the government might want to provide goods</t>
  </si>
  <si>
    <t>Market failure, equity, natural monopoly</t>
  </si>
  <si>
    <t>Explain 2 disadvantages of state provision</t>
  </si>
  <si>
    <t>No market mechanism to inform abour consumer demands, expensive, no competition so can be inefficient</t>
  </si>
  <si>
    <t>Explain a benefit of information provision</t>
  </si>
  <si>
    <t>Helps market to work properly so works with price mechanism</t>
  </si>
  <si>
    <t>Explain 2 disadvantages of information provision</t>
  </si>
  <si>
    <t>Expensive, changing habits is hard, consumers may not listen</t>
  </si>
  <si>
    <t>What is (‘command and control’) regulation?</t>
  </si>
  <si>
    <t>Where government decides if and how something can be produced and who can buy it</t>
  </si>
  <si>
    <t xml:space="preserve"> What forms might regulation take?</t>
  </si>
  <si>
    <t>Age restictions, packaging laws, bans</t>
  </si>
  <si>
    <t>Explain a benefit of regulation</t>
  </si>
  <si>
    <t>Gives more certainty than other laws</t>
  </si>
  <si>
    <t>Explain 2 disadvantages of regulation</t>
  </si>
  <si>
    <t>Doesn't work with price mechanism, needs to be enforced, takes a long time to implement</t>
  </si>
  <si>
    <t xml:space="preserve"> What is meant by ‘government failure’?</t>
  </si>
  <si>
    <t>Government intervention that fails to improve economic outcomes</t>
  </si>
  <si>
    <t>Give 2 causes of government failure</t>
  </si>
  <si>
    <t>Info gaps, unintended consequences, distorts price signalns, admin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</si>
</sst>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Century Gothic"/>
      <family val="2"/>
    </font>
    <font>
      <sz val="22"/>
      <color theme="1"/>
      <name val="Century Gothic"/>
      <family val="2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1" xfId="0" applyFont="1" applyBorder="1" applyAlignment="1">
      <alignment textRotation="45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3" fillId="0" borderId="9" xfId="0" applyFont="1" applyBorder="1" applyAlignment="1">
      <alignment horizontal="center" textRotation="90"/>
    </xf>
    <xf numFmtId="0" fontId="3" fillId="0" borderId="12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0" fontId="3" fillId="0" borderId="13" xfId="0" applyFont="1" applyBorder="1" applyAlignment="1">
      <alignment horizontal="center" textRotation="90"/>
    </xf>
    <xf numFmtId="0" fontId="3" fillId="0" borderId="0" xfId="0" applyFont="1" applyBorder="1" applyAlignment="1">
      <alignment vertical="top" wrapText="1"/>
    </xf>
    <xf numFmtId="0" fontId="0" fillId="0" borderId="0" xfId="0" applyBorder="1"/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textRotation="90"/>
    </xf>
    <xf numFmtId="0" fontId="3" fillId="0" borderId="5" xfId="0" applyFont="1" applyBorder="1" applyAlignment="1">
      <alignment textRotation="90"/>
    </xf>
    <xf numFmtId="0" fontId="3" fillId="0" borderId="6" xfId="0" applyFont="1" applyBorder="1" applyAlignment="1">
      <alignment textRotation="90"/>
    </xf>
    <xf numFmtId="0" fontId="3" fillId="0" borderId="7" xfId="0" applyFont="1" applyBorder="1" applyAlignment="1">
      <alignment textRotation="90"/>
    </xf>
    <xf numFmtId="0" fontId="3" fillId="0" borderId="8" xfId="0" applyFont="1" applyBorder="1" applyAlignment="1">
      <alignment textRotation="90"/>
    </xf>
    <xf numFmtId="0" fontId="3" fillId="0" borderId="9" xfId="0" applyFont="1" applyBorder="1" applyAlignment="1">
      <alignment textRotation="90"/>
    </xf>
    <xf numFmtId="0" fontId="3" fillId="0" borderId="10" xfId="0" applyFont="1" applyBorder="1" applyAlignment="1">
      <alignment textRotation="90"/>
    </xf>
    <xf numFmtId="49" fontId="0" fillId="0" borderId="0" xfId="0" applyNumberFormat="1"/>
    <xf numFmtId="0" fontId="6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Border="1" applyAlignment="1"/>
    <xf numFmtId="0" fontId="3" fillId="0" borderId="14" xfId="0" applyFont="1" applyBorder="1" applyAlignment="1"/>
    <xf numFmtId="0" fontId="3" fillId="0" borderId="5" xfId="0" applyFont="1" applyBorder="1" applyAlignment="1">
      <alignment textRotation="45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top"/>
    </xf>
    <xf numFmtId="0" fontId="3" fillId="0" borderId="0" xfId="0" applyFont="1" applyBorder="1" applyAlignment="1">
      <alignment textRotation="45"/>
    </xf>
    <xf numFmtId="0" fontId="0" fillId="0" borderId="0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vertical="top"/>
    </xf>
    <xf numFmtId="0" fontId="10" fillId="2" borderId="1" xfId="0" applyFont="1" applyFill="1" applyBorder="1"/>
    <xf numFmtId="0" fontId="11" fillId="2" borderId="1" xfId="0" applyFont="1" applyFill="1" applyBorder="1"/>
    <xf numFmtId="49" fontId="10" fillId="2" borderId="1" xfId="0" applyNumberFormat="1" applyFont="1" applyFill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3" fillId="0" borderId="0" xfId="0" applyFont="1" applyBorder="1" applyAlignment="1">
      <alignment horizontal="center" textRotation="90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textRotation="90"/>
    </xf>
    <xf numFmtId="0" fontId="3" fillId="0" borderId="11" xfId="0" applyFont="1" applyBorder="1" applyAlignment="1">
      <alignment horizontal="center" textRotation="90"/>
    </xf>
    <xf numFmtId="0" fontId="3" fillId="0" borderId="9" xfId="0" applyFont="1" applyBorder="1" applyAlignment="1">
      <alignment horizontal="center" textRotation="90"/>
    </xf>
    <xf numFmtId="0" fontId="3" fillId="0" borderId="12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0" fontId="3" fillId="0" borderId="13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textRotation="90"/>
    </xf>
    <xf numFmtId="0" fontId="3" fillId="0" borderId="6" xfId="0" applyFont="1" applyBorder="1" applyAlignment="1">
      <alignment horizontal="center" textRotation="90"/>
    </xf>
    <xf numFmtId="0" fontId="3" fillId="0" borderId="7" xfId="0" applyFont="1" applyBorder="1" applyAlignment="1">
      <alignment horizontal="center" textRotation="9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95251</xdr:colOff>
      <xdr:row>1</xdr:row>
      <xdr:rowOff>0</xdr:rowOff>
    </xdr:from>
    <xdr:to>
      <xdr:col>24</xdr:col>
      <xdr:colOff>557780</xdr:colOff>
      <xdr:row>2</xdr:row>
      <xdr:rowOff>1123950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1" y="476250"/>
          <a:ext cx="2291329" cy="2305050"/>
        </a:xfrm>
        <a:prstGeom prst="rect">
          <a:avLst/>
        </a:prstGeom>
      </xdr:spPr>
    </xdr:pic>
    <xdr:clientData/>
  </xdr:twoCellAnchor>
  <xdr:twoCellAnchor>
    <xdr:from>
      <xdr:col>21</xdr:col>
      <xdr:colOff>114294</xdr:colOff>
      <xdr:row>3</xdr:row>
      <xdr:rowOff>4</xdr:rowOff>
    </xdr:from>
    <xdr:to>
      <xdr:col>24</xdr:col>
      <xdr:colOff>571500</xdr:colOff>
      <xdr:row>3</xdr:row>
      <xdr:rowOff>342903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 rot="5400000">
          <a:off x="16001997" y="1866901"/>
          <a:ext cx="342899" cy="2286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900">
              <a:latin typeface="Century Gothic" panose="020B0502020202020204" pitchFamily="34" charset="0"/>
            </a:rPr>
            <a:t>Record your hits and misses in this chart</a:t>
          </a:r>
        </a:p>
      </xdr:txBody>
    </xdr:sp>
    <xdr:clientData/>
  </xdr:twoCellAnchor>
  <xdr:twoCellAnchor>
    <xdr:from>
      <xdr:col>21</xdr:col>
      <xdr:colOff>114300</xdr:colOff>
      <xdr:row>6</xdr:row>
      <xdr:rowOff>114300</xdr:rowOff>
    </xdr:from>
    <xdr:to>
      <xdr:col>24</xdr:col>
      <xdr:colOff>590550</xdr:colOff>
      <xdr:row>7</xdr:row>
      <xdr:rowOff>166694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 rot="5400000">
          <a:off x="15566228" y="5960272"/>
          <a:ext cx="1233494" cy="2305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tIns="0" bIns="0" rtlCol="0" anchor="t"/>
        <a:lstStyle/>
        <a:p>
          <a:pPr algn="ctr"/>
          <a:r>
            <a:rPr lang="en-GB" sz="1000">
              <a:latin typeface="Century Gothic" panose="020B0502020202020204" pitchFamily="34" charset="0"/>
            </a:rPr>
            <a:t>Battleships question grid generator from www.MrAllsopHistory.com</a:t>
          </a:r>
        </a:p>
        <a:p>
          <a:pPr algn="ctr"/>
          <a:endParaRPr lang="en-GB" sz="1000">
            <a:latin typeface="Century Gothic" panose="020B0502020202020204" pitchFamily="34" charset="0"/>
          </a:endParaRPr>
        </a:p>
        <a:p>
          <a:pPr algn="ctr"/>
          <a:r>
            <a:rPr lang="en-GB" sz="1000">
              <a:latin typeface="Century Gothic" panose="020B0502020202020204" pitchFamily="34" charset="0"/>
            </a:rPr>
            <a:t>Based on an</a:t>
          </a:r>
          <a:r>
            <a:rPr lang="en-GB" sz="1000" baseline="0">
              <a:latin typeface="Century Gothic" panose="020B0502020202020204" pitchFamily="34" charset="0"/>
            </a:rPr>
            <a:t> idea by </a:t>
          </a:r>
          <a:r>
            <a:rPr lang="en-GB" sz="1000" baseline="0">
              <a:solidFill>
                <a:sysClr val="windowText" lastClr="000000"/>
              </a:solidFill>
              <a:latin typeface="Century Gothic" panose="020B0502020202020204" pitchFamily="34" charset="0"/>
            </a:rPr>
            <a:t>Jonny</a:t>
          </a:r>
          <a:r>
            <a:rPr lang="en-GB" sz="1000" baseline="0">
              <a:latin typeface="Century Gothic" panose="020B0502020202020204" pitchFamily="34" charset="0"/>
            </a:rPr>
            <a:t> Hemphill</a:t>
          </a:r>
        </a:p>
        <a:p>
          <a:pPr algn="ctr"/>
          <a:r>
            <a:rPr lang="en-GB" sz="1000" baseline="0">
              <a:latin typeface="Century Gothic" panose="020B0502020202020204" pitchFamily="34" charset="0"/>
            </a:rPr>
            <a:t>Developed from a spreadsheet by</a:t>
          </a:r>
        </a:p>
        <a:p>
          <a:pPr algn="ctr"/>
          <a:r>
            <a:rPr lang="en-GB" sz="1000" baseline="0">
              <a:latin typeface="Century Gothic" panose="020B0502020202020204" pitchFamily="34" charset="0"/>
            </a:rPr>
            <a:t>Adam Boxer</a:t>
          </a:r>
          <a:endParaRPr lang="en-GB" sz="10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33</xdr:col>
      <xdr:colOff>114300</xdr:colOff>
      <xdr:row>6</xdr:row>
      <xdr:rowOff>114300</xdr:rowOff>
    </xdr:from>
    <xdr:to>
      <xdr:col>36</xdr:col>
      <xdr:colOff>590550</xdr:colOff>
      <xdr:row>7</xdr:row>
      <xdr:rowOff>166694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 rot="5400000">
          <a:off x="26543791" y="5998372"/>
          <a:ext cx="1243019" cy="2333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tIns="0" bIns="0" rtlCol="0" anchor="t"/>
        <a:lstStyle/>
        <a:p>
          <a:pPr algn="ctr"/>
          <a:r>
            <a:rPr lang="en-GB" sz="1000">
              <a:latin typeface="Century Gothic" panose="020B0502020202020204" pitchFamily="34" charset="0"/>
            </a:rPr>
            <a:t>Battleships question grid generator from www.MrAllsopHistory.com</a:t>
          </a:r>
        </a:p>
        <a:p>
          <a:pPr algn="ctr"/>
          <a:endParaRPr lang="en-GB" sz="1000">
            <a:latin typeface="Century Gothic" panose="020B0502020202020204" pitchFamily="34" charset="0"/>
          </a:endParaRPr>
        </a:p>
        <a:p>
          <a:pPr algn="ctr"/>
          <a:r>
            <a:rPr lang="en-GB" sz="1000">
              <a:latin typeface="Century Gothic" panose="020B0502020202020204" pitchFamily="34" charset="0"/>
            </a:rPr>
            <a:t>Based on an</a:t>
          </a:r>
          <a:r>
            <a:rPr lang="en-GB" sz="1000" baseline="0">
              <a:latin typeface="Century Gothic" panose="020B0502020202020204" pitchFamily="34" charset="0"/>
            </a:rPr>
            <a:t> idea by </a:t>
          </a:r>
          <a:r>
            <a:rPr lang="en-GB" sz="1000" baseline="0">
              <a:solidFill>
                <a:sysClr val="windowText" lastClr="000000"/>
              </a:solidFill>
              <a:latin typeface="Century Gothic" panose="020B0502020202020204" pitchFamily="34" charset="0"/>
            </a:rPr>
            <a:t>Jonny</a:t>
          </a:r>
          <a:r>
            <a:rPr lang="en-GB" sz="1000" baseline="0">
              <a:latin typeface="Century Gothic" panose="020B0502020202020204" pitchFamily="34" charset="0"/>
            </a:rPr>
            <a:t> Hemphill</a:t>
          </a:r>
        </a:p>
        <a:p>
          <a:pPr algn="ctr"/>
          <a:r>
            <a:rPr lang="en-GB" sz="1000" baseline="0">
              <a:latin typeface="Century Gothic" panose="020B0502020202020204" pitchFamily="34" charset="0"/>
            </a:rPr>
            <a:t>Developed from a spreadsheet by</a:t>
          </a:r>
        </a:p>
        <a:p>
          <a:pPr algn="ctr"/>
          <a:r>
            <a:rPr lang="en-GB" sz="1000" baseline="0">
              <a:latin typeface="Century Gothic" panose="020B0502020202020204" pitchFamily="34" charset="0"/>
            </a:rPr>
            <a:t>Adam Boxer</a:t>
          </a:r>
          <a:endParaRPr lang="en-GB" sz="1000">
            <a:latin typeface="Century Gothic" panose="020B0502020202020204" pitchFamily="34" charset="0"/>
          </a:endParaRPr>
        </a:p>
      </xdr:txBody>
    </xdr:sp>
    <xdr:clientData/>
  </xdr:twoCellAnchor>
  <xdr:oneCellAnchor>
    <xdr:from>
      <xdr:col>25</xdr:col>
      <xdr:colOff>589043</xdr:colOff>
      <xdr:row>2</xdr:row>
      <xdr:rowOff>945603</xdr:rowOff>
    </xdr:from>
    <xdr:ext cx="8627490" cy="2628348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8900000">
          <a:off x="17657843" y="2602953"/>
          <a:ext cx="8627490" cy="26283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6200" b="0" cap="none" spc="0">
              <a:ln w="0">
                <a:solidFill>
                  <a:schemeClr val="bg1">
                    <a:lumMod val="85000"/>
                  </a:schemeClr>
                </a:solidFill>
              </a:ln>
              <a:noFill/>
              <a:effectLst/>
            </a:rPr>
            <a:t>ANSWERS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235954</xdr:colOff>
      <xdr:row>2</xdr:row>
      <xdr:rowOff>635826</xdr:rowOff>
    </xdr:from>
    <xdr:ext cx="7376699" cy="2252604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 rot="18900000">
          <a:off x="16047454" y="2293176"/>
          <a:ext cx="7376699" cy="22526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3500" b="0" cap="none" spc="0">
              <a:ln w="0">
                <a:solidFill>
                  <a:schemeClr val="bg1">
                    <a:lumMod val="85000"/>
                  </a:schemeClr>
                </a:solidFill>
              </a:ln>
              <a:noFill/>
              <a:effectLst/>
            </a:rPr>
            <a:t>ANSWERS</a:t>
          </a:r>
        </a:p>
      </xdr:txBody>
    </xdr:sp>
    <xdr:clientData/>
  </xdr:oneCellAnchor>
  <xdr:twoCellAnchor>
    <xdr:from>
      <xdr:col>20</xdr:col>
      <xdr:colOff>114300</xdr:colOff>
      <xdr:row>5</xdr:row>
      <xdr:rowOff>228600</xdr:rowOff>
    </xdr:from>
    <xdr:to>
      <xdr:col>23</xdr:col>
      <xdr:colOff>590550</xdr:colOff>
      <xdr:row>6</xdr:row>
      <xdr:rowOff>209550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 rot="5400000">
          <a:off x="14049375" y="4848225"/>
          <a:ext cx="1162050" cy="2305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tIns="0" bIns="0" rtlCol="0" anchor="t"/>
        <a:lstStyle/>
        <a:p>
          <a:pPr algn="ctr"/>
          <a:r>
            <a:rPr lang="en-GB" sz="900">
              <a:latin typeface="Century Gothic" panose="020B0502020202020204" pitchFamily="34" charset="0"/>
            </a:rPr>
            <a:t>Battleships question grid generator from www.MrAllsopHistory.com</a:t>
          </a:r>
        </a:p>
        <a:p>
          <a:pPr algn="ctr"/>
          <a:endParaRPr lang="en-GB" sz="900">
            <a:latin typeface="Century Gothic" panose="020B0502020202020204" pitchFamily="34" charset="0"/>
          </a:endParaRPr>
        </a:p>
        <a:p>
          <a:pPr algn="ctr"/>
          <a:r>
            <a:rPr lang="en-GB" sz="900">
              <a:latin typeface="Century Gothic" panose="020B0502020202020204" pitchFamily="34" charset="0"/>
            </a:rPr>
            <a:t>Based on an</a:t>
          </a:r>
          <a:r>
            <a:rPr lang="en-GB" sz="900" baseline="0">
              <a:latin typeface="Century Gothic" panose="020B0502020202020204" pitchFamily="34" charset="0"/>
            </a:rPr>
            <a:t> idea by </a:t>
          </a:r>
          <a:r>
            <a:rPr lang="en-GB" sz="900" baseline="0">
              <a:solidFill>
                <a:sysClr val="windowText" lastClr="000000"/>
              </a:solidFill>
              <a:latin typeface="Century Gothic" panose="020B0502020202020204" pitchFamily="34" charset="0"/>
            </a:rPr>
            <a:t>Jonny</a:t>
          </a:r>
          <a:r>
            <a:rPr lang="en-GB" sz="900" baseline="0">
              <a:latin typeface="Century Gothic" panose="020B0502020202020204" pitchFamily="34" charset="0"/>
            </a:rPr>
            <a:t> Hemphill</a:t>
          </a:r>
        </a:p>
        <a:p>
          <a:pPr algn="ctr"/>
          <a:r>
            <a:rPr lang="en-GB" sz="900" baseline="0">
              <a:latin typeface="Century Gothic" panose="020B0502020202020204" pitchFamily="34" charset="0"/>
            </a:rPr>
            <a:t>Developed from a spreadsheet by</a:t>
          </a:r>
        </a:p>
        <a:p>
          <a:pPr algn="ctr"/>
          <a:r>
            <a:rPr lang="en-GB" sz="900" baseline="0">
              <a:latin typeface="Century Gothic" panose="020B0502020202020204" pitchFamily="34" charset="0"/>
            </a:rPr>
            <a:t>Adam Boxer</a:t>
          </a:r>
          <a:endParaRPr lang="en-GB" sz="900"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20</xdr:col>
      <xdr:colOff>285751</xdr:colOff>
      <xdr:row>1</xdr:row>
      <xdr:rowOff>0</xdr:rowOff>
    </xdr:from>
    <xdr:to>
      <xdr:col>23</xdr:col>
      <xdr:colOff>419100</xdr:colOff>
      <xdr:row>2</xdr:row>
      <xdr:rowOff>787400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366" b="14600"/>
        <a:stretch/>
      </xdr:blipFill>
      <xdr:spPr>
        <a:xfrm>
          <a:off x="13658851" y="476250"/>
          <a:ext cx="1962149" cy="1968500"/>
        </a:xfrm>
        <a:prstGeom prst="rect">
          <a:avLst/>
        </a:prstGeom>
      </xdr:spPr>
    </xdr:pic>
    <xdr:clientData/>
  </xdr:twoCellAnchor>
  <xdr:twoCellAnchor>
    <xdr:from>
      <xdr:col>20</xdr:col>
      <xdr:colOff>114294</xdr:colOff>
      <xdr:row>2</xdr:row>
      <xdr:rowOff>800104</xdr:rowOff>
    </xdr:from>
    <xdr:to>
      <xdr:col>23</xdr:col>
      <xdr:colOff>571500</xdr:colOff>
      <xdr:row>2</xdr:row>
      <xdr:rowOff>1143003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5400000">
          <a:off x="14458947" y="1485901"/>
          <a:ext cx="342899" cy="2286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900">
              <a:latin typeface="Century Gothic" panose="020B0502020202020204" pitchFamily="34" charset="0"/>
            </a:rPr>
            <a:t>Record your hits and misses in this chart</a:t>
          </a:r>
        </a:p>
      </xdr:txBody>
    </xdr:sp>
    <xdr:clientData/>
  </xdr:twoCellAnchor>
  <xdr:twoCellAnchor>
    <xdr:from>
      <xdr:col>31</xdr:col>
      <xdr:colOff>114300</xdr:colOff>
      <xdr:row>5</xdr:row>
      <xdr:rowOff>228600</xdr:rowOff>
    </xdr:from>
    <xdr:to>
      <xdr:col>34</xdr:col>
      <xdr:colOff>590550</xdr:colOff>
      <xdr:row>6</xdr:row>
      <xdr:rowOff>280994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 rot="5400000">
          <a:off x="23338628" y="4893472"/>
          <a:ext cx="1233494" cy="2305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tIns="0" bIns="0" rtlCol="0" anchor="t"/>
        <a:lstStyle/>
        <a:p>
          <a:pPr algn="ctr"/>
          <a:r>
            <a:rPr lang="en-GB" sz="900">
              <a:latin typeface="Century Gothic" panose="020B0502020202020204" pitchFamily="34" charset="0"/>
            </a:rPr>
            <a:t>Battleships question grid generator from www.MrAllsopHistory.com</a:t>
          </a:r>
        </a:p>
        <a:p>
          <a:pPr algn="ctr"/>
          <a:endParaRPr lang="en-GB" sz="900">
            <a:latin typeface="Century Gothic" panose="020B0502020202020204" pitchFamily="34" charset="0"/>
          </a:endParaRPr>
        </a:p>
        <a:p>
          <a:pPr algn="ctr"/>
          <a:r>
            <a:rPr lang="en-GB" sz="900">
              <a:latin typeface="Century Gothic" panose="020B0502020202020204" pitchFamily="34" charset="0"/>
            </a:rPr>
            <a:t>Based on an</a:t>
          </a:r>
          <a:r>
            <a:rPr lang="en-GB" sz="900" baseline="0">
              <a:latin typeface="Century Gothic" panose="020B0502020202020204" pitchFamily="34" charset="0"/>
            </a:rPr>
            <a:t> idea by </a:t>
          </a:r>
          <a:r>
            <a:rPr lang="en-GB" sz="900" baseline="0">
              <a:solidFill>
                <a:sysClr val="windowText" lastClr="000000"/>
              </a:solidFill>
              <a:latin typeface="Century Gothic" panose="020B0502020202020204" pitchFamily="34" charset="0"/>
            </a:rPr>
            <a:t>Jonny</a:t>
          </a:r>
          <a:r>
            <a:rPr lang="en-GB" sz="900" baseline="0">
              <a:latin typeface="Century Gothic" panose="020B0502020202020204" pitchFamily="34" charset="0"/>
            </a:rPr>
            <a:t> Hemphill</a:t>
          </a:r>
        </a:p>
        <a:p>
          <a:pPr algn="ctr"/>
          <a:r>
            <a:rPr lang="en-GB" sz="900" baseline="0">
              <a:latin typeface="Century Gothic" panose="020B0502020202020204" pitchFamily="34" charset="0"/>
            </a:rPr>
            <a:t>Developed from a spreadsheet by</a:t>
          </a:r>
        </a:p>
        <a:p>
          <a:pPr algn="ctr"/>
          <a:r>
            <a:rPr lang="en-GB" sz="900" baseline="0">
              <a:latin typeface="Century Gothic" panose="020B0502020202020204" pitchFamily="34" charset="0"/>
            </a:rPr>
            <a:t>Adam Boxer</a:t>
          </a:r>
          <a:endParaRPr lang="en-GB" sz="900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486452</xdr:colOff>
      <xdr:row>1</xdr:row>
      <xdr:rowOff>35719</xdr:rowOff>
    </xdr:from>
    <xdr:to>
      <xdr:col>30</xdr:col>
      <xdr:colOff>593609</xdr:colOff>
      <xdr:row>6</xdr:row>
      <xdr:rowOff>421821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0325666" y="498362"/>
          <a:ext cx="719479" cy="6305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1100">
              <a:latin typeface="Century Gothic" panose="020B0502020202020204" pitchFamily="34" charset="0"/>
            </a:rPr>
            <a:t>Blockbuster question grid generator from www.MrAllsopHistory.com</a:t>
          </a:r>
        </a:p>
        <a:p>
          <a:pPr algn="ctr"/>
          <a:r>
            <a:rPr lang="en-GB" sz="1100" baseline="0">
              <a:latin typeface="Century Gothic" panose="020B0502020202020204" pitchFamily="34" charset="0"/>
            </a:rPr>
            <a:t>Developed from a spreadsheet by  Adam Boxer</a:t>
          </a:r>
          <a:endParaRPr lang="en-GB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19</xdr:col>
      <xdr:colOff>272140</xdr:colOff>
      <xdr:row>1</xdr:row>
      <xdr:rowOff>204105</xdr:rowOff>
    </xdr:from>
    <xdr:to>
      <xdr:col>21</xdr:col>
      <xdr:colOff>436514</xdr:colOff>
      <xdr:row>2</xdr:row>
      <xdr:rowOff>217712</xdr:rowOff>
    </xdr:to>
    <xdr:sp macro="" textlink="$L$2">
      <xdr:nvSpPr>
        <xdr:cNvPr id="3" name="Hexago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988140" y="666748"/>
          <a:ext cx="1389017" cy="119742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269844BB-C9DD-463A-9B2B-86ED3DD92254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Illustrate opportunity cost on a PPF</a:t>
          </a:fld>
          <a:endParaRPr lang="en-GB" sz="700"/>
        </a:p>
      </xdr:txBody>
    </xdr:sp>
    <xdr:clientData/>
  </xdr:twoCellAnchor>
  <xdr:twoCellAnchor>
    <xdr:from>
      <xdr:col>21</xdr:col>
      <xdr:colOff>136069</xdr:colOff>
      <xdr:row>1</xdr:row>
      <xdr:rowOff>802819</xdr:rowOff>
    </xdr:from>
    <xdr:to>
      <xdr:col>23</xdr:col>
      <xdr:colOff>300443</xdr:colOff>
      <xdr:row>2</xdr:row>
      <xdr:rowOff>816426</xdr:rowOff>
    </xdr:to>
    <xdr:sp macro="" textlink="$M$2">
      <xdr:nvSpPr>
        <xdr:cNvPr id="5" name="Hexago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5076712" y="1265462"/>
          <a:ext cx="1389017" cy="119742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C450410C-B671-4C79-9C96-6C3E55169C4B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Draw a price elastic demand curve</a:t>
          </a:fld>
          <a:endParaRPr lang="en-GB" sz="700"/>
        </a:p>
      </xdr:txBody>
    </xdr:sp>
    <xdr:clientData/>
  </xdr:twoCellAnchor>
  <xdr:twoCellAnchor>
    <xdr:from>
      <xdr:col>19</xdr:col>
      <xdr:colOff>272141</xdr:colOff>
      <xdr:row>2</xdr:row>
      <xdr:rowOff>217712</xdr:rowOff>
    </xdr:from>
    <xdr:to>
      <xdr:col>21</xdr:col>
      <xdr:colOff>436515</xdr:colOff>
      <xdr:row>3</xdr:row>
      <xdr:rowOff>231318</xdr:rowOff>
    </xdr:to>
    <xdr:sp macro="" textlink="$L$3">
      <xdr:nvSpPr>
        <xdr:cNvPr id="6" name="Hexago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988141" y="1864176"/>
          <a:ext cx="1389017" cy="119742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D428A0A8-0A77-446F-8B50-42052BB2FCBE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Illustrate actual economic growth on a PPF diagram</a:t>
          </a:fld>
          <a:endParaRPr lang="en-GB" sz="700"/>
        </a:p>
      </xdr:txBody>
    </xdr:sp>
    <xdr:clientData/>
  </xdr:twoCellAnchor>
  <xdr:twoCellAnchor>
    <xdr:from>
      <xdr:col>21</xdr:col>
      <xdr:colOff>136069</xdr:colOff>
      <xdr:row>2</xdr:row>
      <xdr:rowOff>816427</xdr:rowOff>
    </xdr:from>
    <xdr:to>
      <xdr:col>23</xdr:col>
      <xdr:colOff>300443</xdr:colOff>
      <xdr:row>3</xdr:row>
      <xdr:rowOff>830033</xdr:rowOff>
    </xdr:to>
    <xdr:sp macro="" textlink="$M$3">
      <xdr:nvSpPr>
        <xdr:cNvPr id="9" name="Hexago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5076712" y="2462891"/>
          <a:ext cx="1389017" cy="119742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56E8DF28-8459-4879-97BC-05CF35D8ADC5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information asymmetry?</a:t>
          </a:fld>
          <a:endParaRPr lang="en-GB" sz="700"/>
        </a:p>
      </xdr:txBody>
    </xdr:sp>
    <xdr:clientData/>
  </xdr:twoCellAnchor>
  <xdr:twoCellAnchor>
    <xdr:from>
      <xdr:col>21</xdr:col>
      <xdr:colOff>136070</xdr:colOff>
      <xdr:row>3</xdr:row>
      <xdr:rowOff>830033</xdr:rowOff>
    </xdr:from>
    <xdr:to>
      <xdr:col>23</xdr:col>
      <xdr:colOff>300444</xdr:colOff>
      <xdr:row>4</xdr:row>
      <xdr:rowOff>843640</xdr:rowOff>
    </xdr:to>
    <xdr:sp macro="" textlink="$M$4">
      <xdr:nvSpPr>
        <xdr:cNvPr id="11" name="Hexago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5076713" y="3660319"/>
          <a:ext cx="1389017" cy="119742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314F3016-8331-499B-90C3-8627BDB256A1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Name 3 types of market failure</a:t>
          </a:fld>
          <a:endParaRPr lang="en-GB" sz="700"/>
        </a:p>
      </xdr:txBody>
    </xdr:sp>
    <xdr:clientData/>
  </xdr:twoCellAnchor>
  <xdr:twoCellAnchor>
    <xdr:from>
      <xdr:col>19</xdr:col>
      <xdr:colOff>272140</xdr:colOff>
      <xdr:row>3</xdr:row>
      <xdr:rowOff>231319</xdr:rowOff>
    </xdr:from>
    <xdr:to>
      <xdr:col>21</xdr:col>
      <xdr:colOff>436514</xdr:colOff>
      <xdr:row>4</xdr:row>
      <xdr:rowOff>244926</xdr:rowOff>
    </xdr:to>
    <xdr:sp macro="" textlink="$L$4">
      <xdr:nvSpPr>
        <xdr:cNvPr id="12" name="Hexago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3988140" y="3061605"/>
          <a:ext cx="1389017" cy="119742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173A68D5-B421-4D57-958A-701A6CED00BF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On a positive consumption externality diagram, how do you find under/over consumption in a private market?</a:t>
          </a:fld>
          <a:endParaRPr lang="en-GB" sz="700"/>
        </a:p>
      </xdr:txBody>
    </xdr:sp>
    <xdr:clientData/>
  </xdr:twoCellAnchor>
  <xdr:twoCellAnchor>
    <xdr:from>
      <xdr:col>19</xdr:col>
      <xdr:colOff>272141</xdr:colOff>
      <xdr:row>4</xdr:row>
      <xdr:rowOff>244926</xdr:rowOff>
    </xdr:from>
    <xdr:to>
      <xdr:col>21</xdr:col>
      <xdr:colOff>436515</xdr:colOff>
      <xdr:row>5</xdr:row>
      <xdr:rowOff>217712</xdr:rowOff>
    </xdr:to>
    <xdr:sp macro="" textlink="$L$5">
      <xdr:nvSpPr>
        <xdr:cNvPr id="13" name="Hexago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3988141" y="4259033"/>
          <a:ext cx="1389017" cy="115660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6DA1E0CB-F1FA-4B70-BFFF-C199C1206FD6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Give a reason why governments may choose not to provide public goods</a:t>
          </a:fld>
          <a:endParaRPr lang="en-GB" sz="700"/>
        </a:p>
      </xdr:txBody>
    </xdr:sp>
    <xdr:clientData/>
  </xdr:twoCellAnchor>
  <xdr:twoCellAnchor>
    <xdr:from>
      <xdr:col>22</xdr:col>
      <xdr:colOff>612319</xdr:colOff>
      <xdr:row>1</xdr:row>
      <xdr:rowOff>204105</xdr:rowOff>
    </xdr:from>
    <xdr:to>
      <xdr:col>25</xdr:col>
      <xdr:colOff>164370</xdr:colOff>
      <xdr:row>2</xdr:row>
      <xdr:rowOff>217712</xdr:rowOff>
    </xdr:to>
    <xdr:sp macro="" textlink="$N$2">
      <xdr:nvSpPr>
        <xdr:cNvPr id="15" name="Hexago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6165283" y="666748"/>
          <a:ext cx="1389016" cy="119742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E791E29B-497F-4368-8833-A54331FFD7B2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are the disadvantages of independent reviews?</a:t>
          </a:fld>
          <a:endParaRPr lang="en-GB" sz="700"/>
        </a:p>
      </xdr:txBody>
    </xdr:sp>
    <xdr:clientData/>
  </xdr:twoCellAnchor>
  <xdr:twoCellAnchor>
    <xdr:from>
      <xdr:col>24</xdr:col>
      <xdr:colOff>476248</xdr:colOff>
      <xdr:row>1</xdr:row>
      <xdr:rowOff>802819</xdr:rowOff>
    </xdr:from>
    <xdr:to>
      <xdr:col>27</xdr:col>
      <xdr:colOff>28300</xdr:colOff>
      <xdr:row>2</xdr:row>
      <xdr:rowOff>816426</xdr:rowOff>
    </xdr:to>
    <xdr:sp macro="" textlink="$O$2">
      <xdr:nvSpPr>
        <xdr:cNvPr id="16" name="Hexago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7253855" y="1265462"/>
          <a:ext cx="1389016" cy="119742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6A9217CB-9272-42A6-A1BB-DAB0DDFC2753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Draw a unit elastic demand curve</a:t>
          </a:fld>
          <a:endParaRPr lang="en-GB" sz="700"/>
        </a:p>
      </xdr:txBody>
    </xdr:sp>
    <xdr:clientData/>
  </xdr:twoCellAnchor>
  <xdr:twoCellAnchor>
    <xdr:from>
      <xdr:col>22</xdr:col>
      <xdr:colOff>612320</xdr:colOff>
      <xdr:row>2</xdr:row>
      <xdr:rowOff>217712</xdr:rowOff>
    </xdr:from>
    <xdr:to>
      <xdr:col>25</xdr:col>
      <xdr:colOff>164371</xdr:colOff>
      <xdr:row>3</xdr:row>
      <xdr:rowOff>231318</xdr:rowOff>
    </xdr:to>
    <xdr:sp macro="" textlink="$N$3">
      <xdr:nvSpPr>
        <xdr:cNvPr id="17" name="Hexagon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6165284" y="1864176"/>
          <a:ext cx="1389016" cy="119742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BAC3542D-4554-41CE-9EB8-CF4ECA7318FA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value would constitute ‘unit elastic demand’?</a:t>
          </a:fld>
          <a:endParaRPr lang="en-GB" sz="700"/>
        </a:p>
      </xdr:txBody>
    </xdr:sp>
    <xdr:clientData/>
  </xdr:twoCellAnchor>
  <xdr:twoCellAnchor>
    <xdr:from>
      <xdr:col>24</xdr:col>
      <xdr:colOff>476248</xdr:colOff>
      <xdr:row>2</xdr:row>
      <xdr:rowOff>816427</xdr:rowOff>
    </xdr:from>
    <xdr:to>
      <xdr:col>27</xdr:col>
      <xdr:colOff>28300</xdr:colOff>
      <xdr:row>3</xdr:row>
      <xdr:rowOff>830033</xdr:rowOff>
    </xdr:to>
    <xdr:sp macro="" textlink="$O$3">
      <xdr:nvSpPr>
        <xdr:cNvPr id="18" name="Hexagon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7253855" y="2462891"/>
          <a:ext cx="1389016" cy="119742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DBB163BD-FE25-4E44-8C1B-B272D4D199B7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meant by ‘price elastic demand’?</a:t>
          </a:fld>
          <a:endParaRPr lang="en-GB" sz="700"/>
        </a:p>
      </xdr:txBody>
    </xdr:sp>
    <xdr:clientData/>
  </xdr:twoCellAnchor>
  <xdr:twoCellAnchor>
    <xdr:from>
      <xdr:col>24</xdr:col>
      <xdr:colOff>476249</xdr:colOff>
      <xdr:row>3</xdr:row>
      <xdr:rowOff>830033</xdr:rowOff>
    </xdr:from>
    <xdr:to>
      <xdr:col>27</xdr:col>
      <xdr:colOff>28301</xdr:colOff>
      <xdr:row>4</xdr:row>
      <xdr:rowOff>843640</xdr:rowOff>
    </xdr:to>
    <xdr:sp macro="" textlink="$O$4">
      <xdr:nvSpPr>
        <xdr:cNvPr id="19" name="Hexagon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17253856" y="3660319"/>
          <a:ext cx="1389016" cy="119742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2DD541CD-2A65-424C-857F-6CBA57B5F48C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a social cost?</a:t>
          </a:fld>
          <a:endParaRPr lang="en-GB" sz="700"/>
        </a:p>
      </xdr:txBody>
    </xdr:sp>
    <xdr:clientData/>
  </xdr:twoCellAnchor>
  <xdr:twoCellAnchor>
    <xdr:from>
      <xdr:col>22</xdr:col>
      <xdr:colOff>612319</xdr:colOff>
      <xdr:row>3</xdr:row>
      <xdr:rowOff>231319</xdr:rowOff>
    </xdr:from>
    <xdr:to>
      <xdr:col>25</xdr:col>
      <xdr:colOff>164370</xdr:colOff>
      <xdr:row>4</xdr:row>
      <xdr:rowOff>244926</xdr:rowOff>
    </xdr:to>
    <xdr:sp macro="" textlink="$N$4">
      <xdr:nvSpPr>
        <xdr:cNvPr id="20" name="Hexagon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6165283" y="3061605"/>
          <a:ext cx="1389016" cy="119742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43F35E2C-5E25-4082-B3BC-609CFE981680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meant by ‘perfectly price inelastic demand’?</a:t>
          </a:fld>
          <a:endParaRPr lang="en-GB" sz="700"/>
        </a:p>
      </xdr:txBody>
    </xdr:sp>
    <xdr:clientData/>
  </xdr:twoCellAnchor>
  <xdr:twoCellAnchor>
    <xdr:from>
      <xdr:col>22</xdr:col>
      <xdr:colOff>612320</xdr:colOff>
      <xdr:row>4</xdr:row>
      <xdr:rowOff>244926</xdr:rowOff>
    </xdr:from>
    <xdr:to>
      <xdr:col>25</xdr:col>
      <xdr:colOff>164371</xdr:colOff>
      <xdr:row>5</xdr:row>
      <xdr:rowOff>217712</xdr:rowOff>
    </xdr:to>
    <xdr:sp macro="" textlink="$N$5">
      <xdr:nvSpPr>
        <xdr:cNvPr id="21" name="Hexagon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6165284" y="4259033"/>
          <a:ext cx="1389016" cy="115660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19FE2A2F-D650-4674-8B9D-245E8A1DD88F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total economic welfare?</a:t>
          </a:fld>
          <a:endParaRPr lang="en-GB" sz="700"/>
        </a:p>
      </xdr:txBody>
    </xdr:sp>
    <xdr:clientData/>
  </xdr:twoCellAnchor>
  <xdr:twoCellAnchor>
    <xdr:from>
      <xdr:col>21</xdr:col>
      <xdr:colOff>136070</xdr:colOff>
      <xdr:row>4</xdr:row>
      <xdr:rowOff>816426</xdr:rowOff>
    </xdr:from>
    <xdr:to>
      <xdr:col>23</xdr:col>
      <xdr:colOff>300444</xdr:colOff>
      <xdr:row>5</xdr:row>
      <xdr:rowOff>830032</xdr:rowOff>
    </xdr:to>
    <xdr:sp macro="" textlink="$M$5">
      <xdr:nvSpPr>
        <xdr:cNvPr id="23" name="Hexagon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15076713" y="4830533"/>
          <a:ext cx="1389017" cy="119742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DDA6C16B-3EAC-41EA-B78E-9FFBB46D957C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Illustrate actual economic growth on a PPF diagram</a:t>
          </a:fld>
          <a:endParaRPr lang="en-GB" sz="700"/>
        </a:p>
      </xdr:txBody>
    </xdr:sp>
    <xdr:clientData/>
  </xdr:twoCellAnchor>
  <xdr:twoCellAnchor>
    <xdr:from>
      <xdr:col>24</xdr:col>
      <xdr:colOff>476249</xdr:colOff>
      <xdr:row>4</xdr:row>
      <xdr:rowOff>816426</xdr:rowOff>
    </xdr:from>
    <xdr:to>
      <xdr:col>27</xdr:col>
      <xdr:colOff>28301</xdr:colOff>
      <xdr:row>5</xdr:row>
      <xdr:rowOff>830032</xdr:rowOff>
    </xdr:to>
    <xdr:sp macro="" textlink="$O$5">
      <xdr:nvSpPr>
        <xdr:cNvPr id="24" name="Hexagon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17253856" y="4830533"/>
          <a:ext cx="1389016" cy="119742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2F32C291-F350-4BC6-BA6D-4C7224803663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the reward for Land?</a:t>
          </a:fld>
          <a:endParaRPr lang="en-GB" sz="700"/>
        </a:p>
      </xdr:txBody>
    </xdr:sp>
    <xdr:clientData/>
  </xdr:twoCellAnchor>
  <xdr:twoCellAnchor>
    <xdr:from>
      <xdr:col>21</xdr:col>
      <xdr:colOff>256269</xdr:colOff>
      <xdr:row>0</xdr:row>
      <xdr:rowOff>138340</xdr:rowOff>
    </xdr:from>
    <xdr:to>
      <xdr:col>26</xdr:col>
      <xdr:colOff>555625</xdr:colOff>
      <xdr:row>1</xdr:row>
      <xdr:rowOff>47625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10606769" y="138340"/>
          <a:ext cx="3315606" cy="3696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/>
            <a:t>PLAYER 1 ________________________________</a:t>
          </a:r>
        </a:p>
      </xdr:txBody>
    </xdr:sp>
    <xdr:clientData/>
  </xdr:twoCellAnchor>
  <xdr:twoCellAnchor>
    <xdr:from>
      <xdr:col>19</xdr:col>
      <xdr:colOff>272141</xdr:colOff>
      <xdr:row>5</xdr:row>
      <xdr:rowOff>217712</xdr:rowOff>
    </xdr:from>
    <xdr:to>
      <xdr:col>21</xdr:col>
      <xdr:colOff>436515</xdr:colOff>
      <xdr:row>6</xdr:row>
      <xdr:rowOff>190499</xdr:rowOff>
    </xdr:to>
    <xdr:sp macro="" textlink="$L$5">
      <xdr:nvSpPr>
        <xdr:cNvPr id="26" name="Hexagon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13988141" y="5415641"/>
          <a:ext cx="1389017" cy="115660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6DA1E0CB-F1FA-4B70-BFFF-C199C1206FD6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Give a reason why governments may choose not to provide public goods</a:t>
          </a:fld>
          <a:endParaRPr lang="en-GB" sz="700"/>
        </a:p>
      </xdr:txBody>
    </xdr:sp>
    <xdr:clientData/>
  </xdr:twoCellAnchor>
  <xdr:twoCellAnchor>
    <xdr:from>
      <xdr:col>22</xdr:col>
      <xdr:colOff>612320</xdr:colOff>
      <xdr:row>5</xdr:row>
      <xdr:rowOff>217712</xdr:rowOff>
    </xdr:from>
    <xdr:to>
      <xdr:col>25</xdr:col>
      <xdr:colOff>164371</xdr:colOff>
      <xdr:row>6</xdr:row>
      <xdr:rowOff>190499</xdr:rowOff>
    </xdr:to>
    <xdr:sp macro="" textlink="$N$5">
      <xdr:nvSpPr>
        <xdr:cNvPr id="27" name="Hexagon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16165284" y="5415641"/>
          <a:ext cx="1389016" cy="115660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19FE2A2F-D650-4674-8B9D-245E8A1DD88F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total economic welfare?</a:t>
          </a:fld>
          <a:endParaRPr lang="en-GB" sz="700"/>
        </a:p>
      </xdr:txBody>
    </xdr:sp>
    <xdr:clientData/>
  </xdr:twoCellAnchor>
  <xdr:twoCellAnchor>
    <xdr:from>
      <xdr:col>21</xdr:col>
      <xdr:colOff>136070</xdr:colOff>
      <xdr:row>5</xdr:row>
      <xdr:rowOff>802819</xdr:rowOff>
    </xdr:from>
    <xdr:to>
      <xdr:col>23</xdr:col>
      <xdr:colOff>300444</xdr:colOff>
      <xdr:row>6</xdr:row>
      <xdr:rowOff>816426</xdr:rowOff>
    </xdr:to>
    <xdr:sp macro="" textlink="$M$5">
      <xdr:nvSpPr>
        <xdr:cNvPr id="28" name="Hexagon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15076713" y="6000748"/>
          <a:ext cx="1389017" cy="119742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DDA6C16B-3EAC-41EA-B78E-9FFBB46D957C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Illustrate actual economic growth on a PPF diagram</a:t>
          </a:fld>
          <a:endParaRPr lang="en-GB" sz="700"/>
        </a:p>
      </xdr:txBody>
    </xdr:sp>
    <xdr:clientData/>
  </xdr:twoCellAnchor>
  <xdr:twoCellAnchor>
    <xdr:from>
      <xdr:col>24</xdr:col>
      <xdr:colOff>476249</xdr:colOff>
      <xdr:row>5</xdr:row>
      <xdr:rowOff>802819</xdr:rowOff>
    </xdr:from>
    <xdr:to>
      <xdr:col>27</xdr:col>
      <xdr:colOff>28301</xdr:colOff>
      <xdr:row>6</xdr:row>
      <xdr:rowOff>816426</xdr:rowOff>
    </xdr:to>
    <xdr:sp macro="" textlink="$O$5">
      <xdr:nvSpPr>
        <xdr:cNvPr id="29" name="Hexagon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17253856" y="6000748"/>
          <a:ext cx="1389016" cy="119742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2F32C291-F350-4BC6-BA6D-4C7224803663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the reward for Land?</a:t>
          </a:fld>
          <a:endParaRPr lang="en-GB" sz="700"/>
        </a:p>
      </xdr:txBody>
    </xdr:sp>
    <xdr:clientData/>
  </xdr:twoCellAnchor>
  <xdr:twoCellAnchor>
    <xdr:from>
      <xdr:col>26</xdr:col>
      <xdr:colOff>340176</xdr:colOff>
      <xdr:row>1</xdr:row>
      <xdr:rowOff>217712</xdr:rowOff>
    </xdr:from>
    <xdr:to>
      <xdr:col>28</xdr:col>
      <xdr:colOff>504549</xdr:colOff>
      <xdr:row>2</xdr:row>
      <xdr:rowOff>231319</xdr:rowOff>
    </xdr:to>
    <xdr:sp macro="" textlink="$P$2">
      <xdr:nvSpPr>
        <xdr:cNvPr id="30" name="Hexagon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18342426" y="680355"/>
          <a:ext cx="1389016" cy="119742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2A747D1E-6413-4932-9148-2F0F82435104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Referring to extension and contraction, explain how shortages are resolved.</a:t>
          </a:fld>
          <a:endParaRPr lang="en-GB" sz="400"/>
        </a:p>
      </xdr:txBody>
    </xdr:sp>
    <xdr:clientData/>
  </xdr:twoCellAnchor>
  <xdr:twoCellAnchor>
    <xdr:from>
      <xdr:col>26</xdr:col>
      <xdr:colOff>340176</xdr:colOff>
      <xdr:row>2</xdr:row>
      <xdr:rowOff>231320</xdr:rowOff>
    </xdr:from>
    <xdr:to>
      <xdr:col>28</xdr:col>
      <xdr:colOff>504549</xdr:colOff>
      <xdr:row>3</xdr:row>
      <xdr:rowOff>244926</xdr:rowOff>
    </xdr:to>
    <xdr:sp macro="" textlink="$P$3">
      <xdr:nvSpPr>
        <xdr:cNvPr id="31" name="Hexagon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18342426" y="1877784"/>
          <a:ext cx="1389016" cy="119742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D51F456D-8C9C-49D2-B562-883D1BA36A74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 What could cause a contraction in demand?</a:t>
          </a:fld>
          <a:endParaRPr lang="en-GB" sz="400"/>
        </a:p>
      </xdr:txBody>
    </xdr:sp>
    <xdr:clientData/>
  </xdr:twoCellAnchor>
  <xdr:twoCellAnchor>
    <xdr:from>
      <xdr:col>26</xdr:col>
      <xdr:colOff>340177</xdr:colOff>
      <xdr:row>3</xdr:row>
      <xdr:rowOff>244926</xdr:rowOff>
    </xdr:from>
    <xdr:to>
      <xdr:col>28</xdr:col>
      <xdr:colOff>504550</xdr:colOff>
      <xdr:row>4</xdr:row>
      <xdr:rowOff>258533</xdr:rowOff>
    </xdr:to>
    <xdr:sp macro="" textlink="$P$4">
      <xdr:nvSpPr>
        <xdr:cNvPr id="32" name="Hexagon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18342427" y="3075212"/>
          <a:ext cx="1389016" cy="119742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434307FE-44C3-433F-9847-7AEB1AD58A91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Why do firms need to know the income price elasticity of demand for their products?</a:t>
          </a:fld>
          <a:endParaRPr lang="en-GB" sz="400"/>
        </a:p>
      </xdr:txBody>
    </xdr:sp>
    <xdr:clientData/>
  </xdr:twoCellAnchor>
  <xdr:twoCellAnchor>
    <xdr:from>
      <xdr:col>26</xdr:col>
      <xdr:colOff>340177</xdr:colOff>
      <xdr:row>4</xdr:row>
      <xdr:rowOff>231319</xdr:rowOff>
    </xdr:from>
    <xdr:to>
      <xdr:col>28</xdr:col>
      <xdr:colOff>504550</xdr:colOff>
      <xdr:row>5</xdr:row>
      <xdr:rowOff>244925</xdr:rowOff>
    </xdr:to>
    <xdr:sp macro="" textlink="$P$5">
      <xdr:nvSpPr>
        <xdr:cNvPr id="33" name="Hexagon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18342427" y="4245426"/>
          <a:ext cx="1389016" cy="119742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8DC1BB5C-3E4F-4032-88B3-AAB018397B0D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utility?</a:t>
          </a:fld>
          <a:endParaRPr lang="en-GB" sz="400"/>
        </a:p>
      </xdr:txBody>
    </xdr:sp>
    <xdr:clientData/>
  </xdr:twoCellAnchor>
  <xdr:twoCellAnchor>
    <xdr:from>
      <xdr:col>26</xdr:col>
      <xdr:colOff>340177</xdr:colOff>
      <xdr:row>5</xdr:row>
      <xdr:rowOff>217712</xdr:rowOff>
    </xdr:from>
    <xdr:to>
      <xdr:col>28</xdr:col>
      <xdr:colOff>504550</xdr:colOff>
      <xdr:row>6</xdr:row>
      <xdr:rowOff>231319</xdr:rowOff>
    </xdr:to>
    <xdr:sp macro="" textlink="$P$6">
      <xdr:nvSpPr>
        <xdr:cNvPr id="34" name="Hexagon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18342427" y="5415641"/>
          <a:ext cx="1389016" cy="1197428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D3F1BC8C-2DFC-4C0B-A88F-417AF954C519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On a negative production externality diagram, how do you find Under/over consumption in a private market?</a:t>
          </a:fld>
          <a:endParaRPr lang="en-GB" sz="400"/>
        </a:p>
      </xdr:txBody>
    </xdr:sp>
    <xdr:clientData/>
  </xdr:twoCellAnchor>
  <xdr:twoCellAnchor>
    <xdr:from>
      <xdr:col>18</xdr:col>
      <xdr:colOff>285759</xdr:colOff>
      <xdr:row>1</xdr:row>
      <xdr:rowOff>217713</xdr:rowOff>
    </xdr:from>
    <xdr:to>
      <xdr:col>18</xdr:col>
      <xdr:colOff>585115</xdr:colOff>
      <xdr:row>5</xdr:row>
      <xdr:rowOff>1170212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 rot="16200000">
          <a:off x="10695223" y="3374571"/>
          <a:ext cx="5687785" cy="2993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/>
            <a:t>PLAYER 2 ________________________________</a:t>
          </a:r>
        </a:p>
      </xdr:txBody>
    </xdr:sp>
    <xdr:clientData/>
  </xdr:twoCellAnchor>
  <xdr:twoCellAnchor>
    <xdr:from>
      <xdr:col>33</xdr:col>
      <xdr:colOff>129265</xdr:colOff>
      <xdr:row>1</xdr:row>
      <xdr:rowOff>204105</xdr:rowOff>
    </xdr:from>
    <xdr:to>
      <xdr:col>35</xdr:col>
      <xdr:colOff>293639</xdr:colOff>
      <xdr:row>2</xdr:row>
      <xdr:rowOff>217712</xdr:rowOff>
    </xdr:to>
    <xdr:sp macro="" textlink="$AU$2">
      <xdr:nvSpPr>
        <xdr:cNvPr id="36" name="Hexagon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17115515" y="664480"/>
          <a:ext cx="1370874" cy="1188357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AD4F09BD-0691-412B-BBB8-F3D7F0B3435F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When you move up one axis, you move down the other</a:t>
          </a:fld>
          <a:endParaRPr lang="en-GB" sz="400"/>
        </a:p>
      </xdr:txBody>
    </xdr:sp>
    <xdr:clientData/>
  </xdr:twoCellAnchor>
  <xdr:twoCellAnchor>
    <xdr:from>
      <xdr:col>34</xdr:col>
      <xdr:colOff>596444</xdr:colOff>
      <xdr:row>1</xdr:row>
      <xdr:rowOff>802819</xdr:rowOff>
    </xdr:from>
    <xdr:to>
      <xdr:col>37</xdr:col>
      <xdr:colOff>157568</xdr:colOff>
      <xdr:row>2</xdr:row>
      <xdr:rowOff>816426</xdr:rowOff>
    </xdr:to>
    <xdr:sp macro="" textlink="$AV$2">
      <xdr:nvSpPr>
        <xdr:cNvPr id="37" name="Hexagon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18185944" y="1263194"/>
          <a:ext cx="1370874" cy="1188357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61B6B4CD-A1B6-46EB-ACC2-E055F7417242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Flatter curve</a:t>
          </a:fld>
          <a:endParaRPr lang="en-GB" sz="400"/>
        </a:p>
      </xdr:txBody>
    </xdr:sp>
    <xdr:clientData/>
  </xdr:twoCellAnchor>
  <xdr:twoCellAnchor>
    <xdr:from>
      <xdr:col>33</xdr:col>
      <xdr:colOff>129266</xdr:colOff>
      <xdr:row>2</xdr:row>
      <xdr:rowOff>217712</xdr:rowOff>
    </xdr:from>
    <xdr:to>
      <xdr:col>35</xdr:col>
      <xdr:colOff>293640</xdr:colOff>
      <xdr:row>3</xdr:row>
      <xdr:rowOff>231318</xdr:rowOff>
    </xdr:to>
    <xdr:sp macro="" textlink="$AU$3">
      <xdr:nvSpPr>
        <xdr:cNvPr id="38" name="Hexagon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17115516" y="1852837"/>
          <a:ext cx="1370874" cy="1188356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B36D150E-A442-4118-90EB-4F7499DABFEB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Moving from a point inside the curve to a point closer on the curve</a:t>
          </a:fld>
          <a:endParaRPr lang="en-GB" sz="400"/>
        </a:p>
      </xdr:txBody>
    </xdr:sp>
    <xdr:clientData/>
  </xdr:twoCellAnchor>
  <xdr:twoCellAnchor>
    <xdr:from>
      <xdr:col>34</xdr:col>
      <xdr:colOff>596444</xdr:colOff>
      <xdr:row>2</xdr:row>
      <xdr:rowOff>816427</xdr:rowOff>
    </xdr:from>
    <xdr:to>
      <xdr:col>37</xdr:col>
      <xdr:colOff>157568</xdr:colOff>
      <xdr:row>3</xdr:row>
      <xdr:rowOff>830033</xdr:rowOff>
    </xdr:to>
    <xdr:sp macro="" textlink="$AV$3">
      <xdr:nvSpPr>
        <xdr:cNvPr id="39" name="Hexagon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18185944" y="2451552"/>
          <a:ext cx="1370874" cy="1188356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0700B567-0538-449F-8743-C6239674FA66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Where one party in a transaction knows more than another</a:t>
          </a:fld>
          <a:endParaRPr lang="en-GB" sz="400"/>
        </a:p>
      </xdr:txBody>
    </xdr:sp>
    <xdr:clientData/>
  </xdr:twoCellAnchor>
  <xdr:twoCellAnchor>
    <xdr:from>
      <xdr:col>34</xdr:col>
      <xdr:colOff>596445</xdr:colOff>
      <xdr:row>3</xdr:row>
      <xdr:rowOff>830033</xdr:rowOff>
    </xdr:from>
    <xdr:to>
      <xdr:col>37</xdr:col>
      <xdr:colOff>157569</xdr:colOff>
      <xdr:row>4</xdr:row>
      <xdr:rowOff>843640</xdr:rowOff>
    </xdr:to>
    <xdr:sp macro="" textlink="$AV$4">
      <xdr:nvSpPr>
        <xdr:cNvPr id="40" name="Hexagon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18185945" y="3639908"/>
          <a:ext cx="1370874" cy="1188357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48804075-7F81-473E-8CB3-DF6952541657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Information failure, externalities, public goods</a:t>
          </a:fld>
          <a:endParaRPr lang="en-GB" sz="400"/>
        </a:p>
      </xdr:txBody>
    </xdr:sp>
    <xdr:clientData/>
  </xdr:twoCellAnchor>
  <xdr:twoCellAnchor>
    <xdr:from>
      <xdr:col>33</xdr:col>
      <xdr:colOff>129265</xdr:colOff>
      <xdr:row>3</xdr:row>
      <xdr:rowOff>231319</xdr:rowOff>
    </xdr:from>
    <xdr:to>
      <xdr:col>35</xdr:col>
      <xdr:colOff>293639</xdr:colOff>
      <xdr:row>4</xdr:row>
      <xdr:rowOff>244926</xdr:rowOff>
    </xdr:to>
    <xdr:sp macro="" textlink="$AU$4">
      <xdr:nvSpPr>
        <xdr:cNvPr id="41" name="Hexagon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17115515" y="3041194"/>
          <a:ext cx="1370874" cy="1188357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F22EF7B1-F612-44CB-97E8-FEE1500F3B1D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Underconsumption, the difference between the quantity at social equilibrium and at private equilibrium</a:t>
          </a:fld>
          <a:endParaRPr lang="en-GB" sz="400"/>
        </a:p>
      </xdr:txBody>
    </xdr:sp>
    <xdr:clientData/>
  </xdr:twoCellAnchor>
  <xdr:twoCellAnchor>
    <xdr:from>
      <xdr:col>33</xdr:col>
      <xdr:colOff>129266</xdr:colOff>
      <xdr:row>4</xdr:row>
      <xdr:rowOff>244926</xdr:rowOff>
    </xdr:from>
    <xdr:to>
      <xdr:col>35</xdr:col>
      <xdr:colOff>293640</xdr:colOff>
      <xdr:row>5</xdr:row>
      <xdr:rowOff>217712</xdr:rowOff>
    </xdr:to>
    <xdr:sp macro="" textlink="$AU$5">
      <xdr:nvSpPr>
        <xdr:cNvPr id="42" name="Hexagon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17115516" y="4229551"/>
          <a:ext cx="1370874" cy="1147536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A3BB37A1-AFF9-44C2-B90B-2980F682EFDB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Expense, adverse consequences, crowding out, government inefficiency</a:t>
          </a:fld>
          <a:endParaRPr lang="en-GB" sz="400"/>
        </a:p>
      </xdr:txBody>
    </xdr:sp>
    <xdr:clientData/>
  </xdr:twoCellAnchor>
  <xdr:twoCellAnchor>
    <xdr:from>
      <xdr:col>36</xdr:col>
      <xdr:colOff>469444</xdr:colOff>
      <xdr:row>1</xdr:row>
      <xdr:rowOff>204105</xdr:rowOff>
    </xdr:from>
    <xdr:to>
      <xdr:col>39</xdr:col>
      <xdr:colOff>21495</xdr:colOff>
      <xdr:row>2</xdr:row>
      <xdr:rowOff>217712</xdr:rowOff>
    </xdr:to>
    <xdr:sp macro="" textlink="$AW$2">
      <xdr:nvSpPr>
        <xdr:cNvPr id="43" name="Hexagon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19265444" y="664480"/>
          <a:ext cx="1361801" cy="1188357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D8554C25-DDC3-4664-AF9A-E47EB1AACE57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They can be faked or sabbotaged.</a:t>
          </a:fld>
          <a:endParaRPr lang="en-GB" sz="400"/>
        </a:p>
      </xdr:txBody>
    </xdr:sp>
    <xdr:clientData/>
  </xdr:twoCellAnchor>
  <xdr:twoCellAnchor>
    <xdr:from>
      <xdr:col>38</xdr:col>
      <xdr:colOff>333373</xdr:colOff>
      <xdr:row>1</xdr:row>
      <xdr:rowOff>802819</xdr:rowOff>
    </xdr:from>
    <xdr:to>
      <xdr:col>40</xdr:col>
      <xdr:colOff>488675</xdr:colOff>
      <xdr:row>2</xdr:row>
      <xdr:rowOff>816426</xdr:rowOff>
    </xdr:to>
    <xdr:sp macro="" textlink="$AX$2">
      <xdr:nvSpPr>
        <xdr:cNvPr id="44" name="Hexagon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/>
      </xdr:nvSpPr>
      <xdr:spPr>
        <a:xfrm>
          <a:off x="20335873" y="1263194"/>
          <a:ext cx="1361802" cy="1188357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1FD48630-BF81-463E-A382-37DBA55A0A2A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It is curvey</a:t>
          </a:fld>
          <a:endParaRPr lang="en-GB" sz="400"/>
        </a:p>
      </xdr:txBody>
    </xdr:sp>
    <xdr:clientData/>
  </xdr:twoCellAnchor>
  <xdr:twoCellAnchor>
    <xdr:from>
      <xdr:col>36</xdr:col>
      <xdr:colOff>469445</xdr:colOff>
      <xdr:row>2</xdr:row>
      <xdr:rowOff>217712</xdr:rowOff>
    </xdr:from>
    <xdr:to>
      <xdr:col>39</xdr:col>
      <xdr:colOff>21496</xdr:colOff>
      <xdr:row>3</xdr:row>
      <xdr:rowOff>231318</xdr:rowOff>
    </xdr:to>
    <xdr:sp macro="" textlink="$AW$3">
      <xdr:nvSpPr>
        <xdr:cNvPr id="45" name="Hexagon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>
        <a:xfrm>
          <a:off x="19265445" y="1852837"/>
          <a:ext cx="1361801" cy="1188356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0365287E-AF8B-4EA0-81AB-C3694979946F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-1</a:t>
          </a:fld>
          <a:endParaRPr lang="en-GB" sz="400"/>
        </a:p>
      </xdr:txBody>
    </xdr:sp>
    <xdr:clientData/>
  </xdr:twoCellAnchor>
  <xdr:twoCellAnchor>
    <xdr:from>
      <xdr:col>38</xdr:col>
      <xdr:colOff>333373</xdr:colOff>
      <xdr:row>2</xdr:row>
      <xdr:rowOff>816427</xdr:rowOff>
    </xdr:from>
    <xdr:to>
      <xdr:col>40</xdr:col>
      <xdr:colOff>488675</xdr:colOff>
      <xdr:row>3</xdr:row>
      <xdr:rowOff>830033</xdr:rowOff>
    </xdr:to>
    <xdr:sp macro="" textlink="$AX$3">
      <xdr:nvSpPr>
        <xdr:cNvPr id="46" name="Hexagon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>
        <a:xfrm>
          <a:off x="20335873" y="2451552"/>
          <a:ext cx="1361802" cy="1188356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8665EBE4-52B2-45A5-8EC3-8C0E5A8BDFA4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Demand is very sensitive to price - the % change in demand will be bigger than the % change in price</a:t>
          </a:fld>
          <a:endParaRPr lang="en-GB" sz="400"/>
        </a:p>
      </xdr:txBody>
    </xdr:sp>
    <xdr:clientData/>
  </xdr:twoCellAnchor>
  <xdr:twoCellAnchor>
    <xdr:from>
      <xdr:col>38</xdr:col>
      <xdr:colOff>333374</xdr:colOff>
      <xdr:row>3</xdr:row>
      <xdr:rowOff>830033</xdr:rowOff>
    </xdr:from>
    <xdr:to>
      <xdr:col>40</xdr:col>
      <xdr:colOff>488676</xdr:colOff>
      <xdr:row>4</xdr:row>
      <xdr:rowOff>843640</xdr:rowOff>
    </xdr:to>
    <xdr:sp macro="" textlink="$AX$4">
      <xdr:nvSpPr>
        <xdr:cNvPr id="47" name="Hexagon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20939124" y="3639908"/>
          <a:ext cx="1361802" cy="1188357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5B0718A5-E584-4AD8-8129-BFAA512BCF5D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The total cost to private individuals and third parties: Private cost plus External cost</a:t>
          </a:fld>
          <a:endParaRPr lang="en-GB" sz="400"/>
        </a:p>
      </xdr:txBody>
    </xdr:sp>
    <xdr:clientData/>
  </xdr:twoCellAnchor>
  <xdr:twoCellAnchor>
    <xdr:from>
      <xdr:col>36</xdr:col>
      <xdr:colOff>469444</xdr:colOff>
      <xdr:row>3</xdr:row>
      <xdr:rowOff>231319</xdr:rowOff>
    </xdr:from>
    <xdr:to>
      <xdr:col>39</xdr:col>
      <xdr:colOff>21495</xdr:colOff>
      <xdr:row>4</xdr:row>
      <xdr:rowOff>244926</xdr:rowOff>
    </xdr:to>
    <xdr:sp macro="" textlink="$AW$4">
      <xdr:nvSpPr>
        <xdr:cNvPr id="48" name="Hexagon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19265444" y="3041194"/>
          <a:ext cx="1361801" cy="1188357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2AF8E8D6-D470-453A-B33E-C1244BECCDF6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Only one quantity can be supplied, regardless of the price</a:t>
          </a:fld>
          <a:endParaRPr lang="en-GB" sz="400"/>
        </a:p>
      </xdr:txBody>
    </xdr:sp>
    <xdr:clientData/>
  </xdr:twoCellAnchor>
  <xdr:twoCellAnchor>
    <xdr:from>
      <xdr:col>36</xdr:col>
      <xdr:colOff>469445</xdr:colOff>
      <xdr:row>4</xdr:row>
      <xdr:rowOff>244926</xdr:rowOff>
    </xdr:from>
    <xdr:to>
      <xdr:col>39</xdr:col>
      <xdr:colOff>21496</xdr:colOff>
      <xdr:row>5</xdr:row>
      <xdr:rowOff>217712</xdr:rowOff>
    </xdr:to>
    <xdr:sp macro="" textlink="$AW$5">
      <xdr:nvSpPr>
        <xdr:cNvPr id="49" name="Hexagon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19265445" y="4229551"/>
          <a:ext cx="1361801" cy="1147536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623454E4-27AE-40C7-B8E5-AC05807AA895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Consumer surplus + Producer surplus</a:t>
          </a:fld>
          <a:endParaRPr lang="en-GB" sz="400"/>
        </a:p>
      </xdr:txBody>
    </xdr:sp>
    <xdr:clientData/>
  </xdr:twoCellAnchor>
  <xdr:twoCellAnchor>
    <xdr:from>
      <xdr:col>34</xdr:col>
      <xdr:colOff>596445</xdr:colOff>
      <xdr:row>4</xdr:row>
      <xdr:rowOff>816426</xdr:rowOff>
    </xdr:from>
    <xdr:to>
      <xdr:col>37</xdr:col>
      <xdr:colOff>157569</xdr:colOff>
      <xdr:row>5</xdr:row>
      <xdr:rowOff>830032</xdr:rowOff>
    </xdr:to>
    <xdr:sp macro="" textlink="$AV$5">
      <xdr:nvSpPr>
        <xdr:cNvPr id="50" name="Hexagon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18185945" y="4801051"/>
          <a:ext cx="1370874" cy="1188356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CCA2591A-81FE-4DCD-897A-0AE97165285A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Moving from a point inside the curve to a point closer on the curve</a:t>
          </a:fld>
          <a:endParaRPr lang="en-GB" sz="400"/>
        </a:p>
      </xdr:txBody>
    </xdr:sp>
    <xdr:clientData/>
  </xdr:twoCellAnchor>
  <xdr:twoCellAnchor>
    <xdr:from>
      <xdr:col>38</xdr:col>
      <xdr:colOff>333374</xdr:colOff>
      <xdr:row>4</xdr:row>
      <xdr:rowOff>816426</xdr:rowOff>
    </xdr:from>
    <xdr:to>
      <xdr:col>40</xdr:col>
      <xdr:colOff>488676</xdr:colOff>
      <xdr:row>5</xdr:row>
      <xdr:rowOff>830032</xdr:rowOff>
    </xdr:to>
    <xdr:sp macro="" textlink="$AX$5">
      <xdr:nvSpPr>
        <xdr:cNvPr id="51" name="Hexagon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>
        <a:xfrm>
          <a:off x="20335874" y="4801051"/>
          <a:ext cx="1361802" cy="1188356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436DA95D-D27C-4585-8033-23C4E4D50951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rent</a:t>
          </a:fld>
          <a:endParaRPr lang="en-GB" sz="400"/>
        </a:p>
      </xdr:txBody>
    </xdr:sp>
    <xdr:clientData/>
  </xdr:twoCellAnchor>
  <xdr:twoCellAnchor>
    <xdr:from>
      <xdr:col>33</xdr:col>
      <xdr:colOff>129266</xdr:colOff>
      <xdr:row>5</xdr:row>
      <xdr:rowOff>217712</xdr:rowOff>
    </xdr:from>
    <xdr:to>
      <xdr:col>35</xdr:col>
      <xdr:colOff>293640</xdr:colOff>
      <xdr:row>6</xdr:row>
      <xdr:rowOff>190499</xdr:rowOff>
    </xdr:to>
    <xdr:sp macro="" textlink="$AU$5">
      <xdr:nvSpPr>
        <xdr:cNvPr id="52" name="Hexagon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/>
      </xdr:nvSpPr>
      <xdr:spPr>
        <a:xfrm>
          <a:off x="17115516" y="5377087"/>
          <a:ext cx="1370874" cy="1147537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AED228D9-2C48-4FB1-A59B-7F645B5CF683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Expense, adverse consequences, crowding out, government inefficiency</a:t>
          </a:fld>
          <a:endParaRPr lang="en-GB" sz="400"/>
        </a:p>
      </xdr:txBody>
    </xdr:sp>
    <xdr:clientData/>
  </xdr:twoCellAnchor>
  <xdr:twoCellAnchor>
    <xdr:from>
      <xdr:col>36</xdr:col>
      <xdr:colOff>469445</xdr:colOff>
      <xdr:row>5</xdr:row>
      <xdr:rowOff>217712</xdr:rowOff>
    </xdr:from>
    <xdr:to>
      <xdr:col>39</xdr:col>
      <xdr:colOff>21496</xdr:colOff>
      <xdr:row>6</xdr:row>
      <xdr:rowOff>190499</xdr:rowOff>
    </xdr:to>
    <xdr:sp macro="" textlink="$AW$5">
      <xdr:nvSpPr>
        <xdr:cNvPr id="53" name="Hexagon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19265445" y="5377087"/>
          <a:ext cx="1361801" cy="1147537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BF6EF8F7-A08E-4D6A-BB27-9D898CFC28E3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Consumer surplus + Producer surplus</a:t>
          </a:fld>
          <a:endParaRPr lang="en-GB" sz="400"/>
        </a:p>
      </xdr:txBody>
    </xdr:sp>
    <xdr:clientData/>
  </xdr:twoCellAnchor>
  <xdr:twoCellAnchor>
    <xdr:from>
      <xdr:col>34</xdr:col>
      <xdr:colOff>596445</xdr:colOff>
      <xdr:row>5</xdr:row>
      <xdr:rowOff>802819</xdr:rowOff>
    </xdr:from>
    <xdr:to>
      <xdr:col>37</xdr:col>
      <xdr:colOff>157569</xdr:colOff>
      <xdr:row>6</xdr:row>
      <xdr:rowOff>816426</xdr:rowOff>
    </xdr:to>
    <xdr:sp macro="" textlink="$AV$5">
      <xdr:nvSpPr>
        <xdr:cNvPr id="54" name="Hexagon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18185945" y="5962194"/>
          <a:ext cx="1370874" cy="1188357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82D72803-2DED-451A-B71C-E931F5515C3F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Moving from a point inside the curve to a point closer on the curve</a:t>
          </a:fld>
          <a:endParaRPr lang="en-GB" sz="400"/>
        </a:p>
      </xdr:txBody>
    </xdr:sp>
    <xdr:clientData/>
  </xdr:twoCellAnchor>
  <xdr:twoCellAnchor>
    <xdr:from>
      <xdr:col>38</xdr:col>
      <xdr:colOff>333374</xdr:colOff>
      <xdr:row>5</xdr:row>
      <xdr:rowOff>802819</xdr:rowOff>
    </xdr:from>
    <xdr:to>
      <xdr:col>40</xdr:col>
      <xdr:colOff>488676</xdr:colOff>
      <xdr:row>6</xdr:row>
      <xdr:rowOff>816426</xdr:rowOff>
    </xdr:to>
    <xdr:sp macro="" textlink="$AX$5">
      <xdr:nvSpPr>
        <xdr:cNvPr id="55" name="Hexagon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/>
      </xdr:nvSpPr>
      <xdr:spPr>
        <a:xfrm>
          <a:off x="20335874" y="5962194"/>
          <a:ext cx="1361802" cy="1188357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EB462DA3-7D69-44F8-97BB-2CC23DC618CA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rent</a:t>
          </a:fld>
          <a:endParaRPr lang="en-GB" sz="400"/>
        </a:p>
      </xdr:txBody>
    </xdr:sp>
    <xdr:clientData/>
  </xdr:twoCellAnchor>
  <xdr:twoCellAnchor>
    <xdr:from>
      <xdr:col>40</xdr:col>
      <xdr:colOff>197301</xdr:colOff>
      <xdr:row>1</xdr:row>
      <xdr:rowOff>217712</xdr:rowOff>
    </xdr:from>
    <xdr:to>
      <xdr:col>42</xdr:col>
      <xdr:colOff>361674</xdr:colOff>
      <xdr:row>2</xdr:row>
      <xdr:rowOff>231319</xdr:rowOff>
    </xdr:to>
    <xdr:sp macro="" textlink="$AY$2">
      <xdr:nvSpPr>
        <xdr:cNvPr id="56" name="Hexagon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>
        <a:xfrm>
          <a:off x="21406301" y="678087"/>
          <a:ext cx="1370873" cy="1188357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4497AA2B-F255-4FDE-A9B3-77918C3285D1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Price rises, Supply expands and demand contracts,</a:t>
          </a:fld>
          <a:endParaRPr lang="en-GB" sz="100"/>
        </a:p>
      </xdr:txBody>
    </xdr:sp>
    <xdr:clientData/>
  </xdr:twoCellAnchor>
  <xdr:twoCellAnchor>
    <xdr:from>
      <xdr:col>40</xdr:col>
      <xdr:colOff>197301</xdr:colOff>
      <xdr:row>2</xdr:row>
      <xdr:rowOff>231320</xdr:rowOff>
    </xdr:from>
    <xdr:to>
      <xdr:col>42</xdr:col>
      <xdr:colOff>361674</xdr:colOff>
      <xdr:row>3</xdr:row>
      <xdr:rowOff>244926</xdr:rowOff>
    </xdr:to>
    <xdr:sp macro="" textlink="$AY$3">
      <xdr:nvSpPr>
        <xdr:cNvPr id="57" name="Hexagon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>
          <a:off x="21406301" y="1866445"/>
          <a:ext cx="1370873" cy="1188356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12ABF6A0-A09A-4A29-8397-D9D989935EB7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An inwards shift in supply</a:t>
          </a:fld>
          <a:endParaRPr lang="en-GB" sz="100"/>
        </a:p>
      </xdr:txBody>
    </xdr:sp>
    <xdr:clientData/>
  </xdr:twoCellAnchor>
  <xdr:twoCellAnchor>
    <xdr:from>
      <xdr:col>40</xdr:col>
      <xdr:colOff>197302</xdr:colOff>
      <xdr:row>3</xdr:row>
      <xdr:rowOff>244926</xdr:rowOff>
    </xdr:from>
    <xdr:to>
      <xdr:col>42</xdr:col>
      <xdr:colOff>361675</xdr:colOff>
      <xdr:row>4</xdr:row>
      <xdr:rowOff>258533</xdr:rowOff>
    </xdr:to>
    <xdr:sp macro="" textlink="$AY$4">
      <xdr:nvSpPr>
        <xdr:cNvPr id="58" name="Hexagon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21406302" y="3054801"/>
          <a:ext cx="1370873" cy="1188357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069273CC-A328-4795-B9C2-2FD1443EDBD9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To predict revenue change of one good when incomes change</a:t>
          </a:fld>
          <a:endParaRPr lang="en-GB" sz="100"/>
        </a:p>
      </xdr:txBody>
    </xdr:sp>
    <xdr:clientData/>
  </xdr:twoCellAnchor>
  <xdr:twoCellAnchor>
    <xdr:from>
      <xdr:col>40</xdr:col>
      <xdr:colOff>197302</xdr:colOff>
      <xdr:row>4</xdr:row>
      <xdr:rowOff>231319</xdr:rowOff>
    </xdr:from>
    <xdr:to>
      <xdr:col>42</xdr:col>
      <xdr:colOff>361675</xdr:colOff>
      <xdr:row>5</xdr:row>
      <xdr:rowOff>244925</xdr:rowOff>
    </xdr:to>
    <xdr:sp macro="" textlink="$AY$5">
      <xdr:nvSpPr>
        <xdr:cNvPr id="59" name="Hexagon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/>
      </xdr:nvSpPr>
      <xdr:spPr>
        <a:xfrm>
          <a:off x="21406302" y="4215944"/>
          <a:ext cx="1370873" cy="1188356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F4E1D048-5970-4D4E-B300-767728B54454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Satisfaction</a:t>
          </a:fld>
          <a:endParaRPr lang="en-GB" sz="100"/>
        </a:p>
      </xdr:txBody>
    </xdr:sp>
    <xdr:clientData/>
  </xdr:twoCellAnchor>
  <xdr:twoCellAnchor>
    <xdr:from>
      <xdr:col>40</xdr:col>
      <xdr:colOff>197302</xdr:colOff>
      <xdr:row>5</xdr:row>
      <xdr:rowOff>217712</xdr:rowOff>
    </xdr:from>
    <xdr:to>
      <xdr:col>42</xdr:col>
      <xdr:colOff>361675</xdr:colOff>
      <xdr:row>6</xdr:row>
      <xdr:rowOff>231319</xdr:rowOff>
    </xdr:to>
    <xdr:sp macro="" textlink="$AY$6">
      <xdr:nvSpPr>
        <xdr:cNvPr id="60" name="Hexagon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21406302" y="5377087"/>
          <a:ext cx="1370873" cy="1188357"/>
        </a:xfrm>
        <a:prstGeom prst="hexago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9EFE4C43-14B3-4DD8-AB55-7E43467438B5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Overconsumption - the difference between the quantity at social equilibrium and at private equilibrium</a:t>
          </a:fld>
          <a:endParaRPr lang="en-GB" sz="100"/>
        </a:p>
      </xdr:txBody>
    </xdr:sp>
    <xdr:clientData/>
  </xdr:twoCellAnchor>
  <xdr:twoCellAnchor>
    <xdr:from>
      <xdr:col>43</xdr:col>
      <xdr:colOff>470577</xdr:colOff>
      <xdr:row>1</xdr:row>
      <xdr:rowOff>35719</xdr:rowOff>
    </xdr:from>
    <xdr:to>
      <xdr:col>44</xdr:col>
      <xdr:colOff>577734</xdr:colOff>
      <xdr:row>6</xdr:row>
      <xdr:rowOff>421821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/>
      </xdr:nvSpPr>
      <xdr:spPr>
        <a:xfrm>
          <a:off x="23489327" y="496094"/>
          <a:ext cx="710407" cy="6259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1100">
              <a:latin typeface="Century Gothic" panose="020B0502020202020204" pitchFamily="34" charset="0"/>
            </a:rPr>
            <a:t>Blockbuster question grid generator from www.MrAllsopHistory.com</a:t>
          </a:r>
        </a:p>
        <a:p>
          <a:pPr algn="ctr"/>
          <a:r>
            <a:rPr lang="en-GB" sz="1100" baseline="0">
              <a:latin typeface="Century Gothic" panose="020B0502020202020204" pitchFamily="34" charset="0"/>
            </a:rPr>
            <a:t>Developed from a spreadsheet by  Adam Boxer</a:t>
          </a:r>
          <a:endParaRPr lang="en-GB" sz="1100">
            <a:latin typeface="Century Gothic" panose="020B0502020202020204" pitchFamily="34" charset="0"/>
          </a:endParaRPr>
        </a:p>
      </xdr:txBody>
    </xdr:sp>
    <xdr:clientData/>
  </xdr:twoCellAnchor>
  <xdr:oneCellAnchor>
    <xdr:from>
      <xdr:col>32</xdr:col>
      <xdr:colOff>158750</xdr:colOff>
      <xdr:row>2</xdr:row>
      <xdr:rowOff>801797</xdr:rowOff>
    </xdr:from>
    <xdr:ext cx="7376699" cy="2252604"/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>
        <a:xfrm rot="19833848">
          <a:off x="17145000" y="2436922"/>
          <a:ext cx="7376699" cy="22526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3500" b="0" cap="none" spc="0">
              <a:ln w="0">
                <a:solidFill>
                  <a:schemeClr val="bg1">
                    <a:lumMod val="85000"/>
                  </a:schemeClr>
                </a:solidFill>
              </a:ln>
              <a:noFill/>
              <a:effectLst/>
            </a:rPr>
            <a:t>ANSWERS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432027</xdr:colOff>
      <xdr:row>7</xdr:row>
      <xdr:rowOff>583405</xdr:rowOff>
    </xdr:from>
    <xdr:to>
      <xdr:col>35</xdr:col>
      <xdr:colOff>614023</xdr:colOff>
      <xdr:row>8</xdr:row>
      <xdr:rowOff>119061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 rot="5400000">
          <a:off x="15161759" y="4808423"/>
          <a:ext cx="726281" cy="6373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700">
              <a:latin typeface="Century Gothic" panose="020B0502020202020204" pitchFamily="34" charset="0"/>
            </a:rPr>
            <a:t>Connect 4 question grid generator from www.MrAllsopHistory.com</a:t>
          </a:r>
        </a:p>
        <a:p>
          <a:pPr algn="ctr"/>
          <a:r>
            <a:rPr lang="en-GB" sz="700" baseline="0">
              <a:latin typeface="Century Gothic" panose="020B0502020202020204" pitchFamily="34" charset="0"/>
            </a:rPr>
            <a:t>Developed from a spreadsheet by  Adam Boxer</a:t>
          </a:r>
          <a:endParaRPr lang="en-GB" sz="7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24</xdr:col>
      <xdr:colOff>40821</xdr:colOff>
      <xdr:row>1</xdr:row>
      <xdr:rowOff>13607</xdr:rowOff>
    </xdr:from>
    <xdr:to>
      <xdr:col>25</xdr:col>
      <xdr:colOff>585107</xdr:colOff>
      <xdr:row>1</xdr:row>
      <xdr:rowOff>1170214</xdr:rowOff>
    </xdr:to>
    <xdr:sp macro="" textlink="$N$2">
      <xdr:nvSpPr>
        <xdr:cNvPr id="3" name="Oval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508546" y="480332"/>
          <a:ext cx="1153886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9BCEDB73-4E39-4DD7-AF76-7377AB4B8F65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meant by ‘price elastic supply’?</a:t>
          </a:fld>
          <a:endParaRPr lang="en-US" sz="900"/>
        </a:p>
      </xdr:txBody>
    </xdr:sp>
    <xdr:clientData/>
  </xdr:twoCellAnchor>
  <xdr:twoCellAnchor>
    <xdr:from>
      <xdr:col>26</xdr:col>
      <xdr:colOff>13608</xdr:colOff>
      <xdr:row>1</xdr:row>
      <xdr:rowOff>13607</xdr:rowOff>
    </xdr:from>
    <xdr:to>
      <xdr:col>27</xdr:col>
      <xdr:colOff>557893</xdr:colOff>
      <xdr:row>1</xdr:row>
      <xdr:rowOff>1170214</xdr:rowOff>
    </xdr:to>
    <xdr:sp macro="" textlink="$O$2">
      <xdr:nvSpPr>
        <xdr:cNvPr id="4" name="Oval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9700533" y="480332"/>
          <a:ext cx="1153885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F3A79F4F-39F1-4C94-B71E-DEB752FD5847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Explain why we would not want 100% of our production to be on capital goods</a:t>
          </a:fld>
          <a:endParaRPr lang="en-US" sz="900"/>
        </a:p>
      </xdr:txBody>
    </xdr:sp>
    <xdr:clientData/>
  </xdr:twoCellAnchor>
  <xdr:twoCellAnchor>
    <xdr:from>
      <xdr:col>27</xdr:col>
      <xdr:colOff>585108</xdr:colOff>
      <xdr:row>1</xdr:row>
      <xdr:rowOff>13607</xdr:rowOff>
    </xdr:from>
    <xdr:to>
      <xdr:col>29</xdr:col>
      <xdr:colOff>517072</xdr:colOff>
      <xdr:row>1</xdr:row>
      <xdr:rowOff>1170214</xdr:rowOff>
    </xdr:to>
    <xdr:sp macro="" textlink="$P$2">
      <xdr:nvSpPr>
        <xdr:cNvPr id="5" name="Oval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881633" y="480332"/>
          <a:ext cx="1151164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C7203947-E64F-44E2-A8DB-CA547387EC82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the name for a good which displays only one feature?</a:t>
          </a:fld>
          <a:endParaRPr lang="en-US" sz="900"/>
        </a:p>
      </xdr:txBody>
    </xdr:sp>
    <xdr:clientData/>
  </xdr:twoCellAnchor>
  <xdr:twoCellAnchor>
    <xdr:from>
      <xdr:col>29</xdr:col>
      <xdr:colOff>544286</xdr:colOff>
      <xdr:row>1</xdr:row>
      <xdr:rowOff>13607</xdr:rowOff>
    </xdr:from>
    <xdr:to>
      <xdr:col>31</xdr:col>
      <xdr:colOff>476250</xdr:colOff>
      <xdr:row>1</xdr:row>
      <xdr:rowOff>1170214</xdr:rowOff>
    </xdr:to>
    <xdr:sp macro="" textlink="$Q$2">
      <xdr:nvSpPr>
        <xdr:cNvPr id="6" name="Oval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2060011" y="480332"/>
          <a:ext cx="1151164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05AC19F2-1163-4C3D-A5D2-E02EB8BA7131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do firms seek to maximise?</a:t>
          </a:fld>
          <a:endParaRPr lang="en-US" sz="900"/>
        </a:p>
      </xdr:txBody>
    </xdr:sp>
    <xdr:clientData/>
  </xdr:twoCellAnchor>
  <xdr:twoCellAnchor>
    <xdr:from>
      <xdr:col>24</xdr:col>
      <xdr:colOff>40821</xdr:colOff>
      <xdr:row>2</xdr:row>
      <xdr:rowOff>13607</xdr:rowOff>
    </xdr:from>
    <xdr:to>
      <xdr:col>25</xdr:col>
      <xdr:colOff>585107</xdr:colOff>
      <xdr:row>2</xdr:row>
      <xdr:rowOff>1170214</xdr:rowOff>
    </xdr:to>
    <xdr:sp macro="" textlink="$N$3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8508546" y="1661432"/>
          <a:ext cx="1153886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E82F1336-D2B8-4789-B74F-75C5ACAD9D89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values would constitute ‘perfectly elastic demand’?</a:t>
          </a:fld>
          <a:endParaRPr lang="en-US" sz="900"/>
        </a:p>
      </xdr:txBody>
    </xdr:sp>
    <xdr:clientData/>
  </xdr:twoCellAnchor>
  <xdr:twoCellAnchor>
    <xdr:from>
      <xdr:col>26</xdr:col>
      <xdr:colOff>13608</xdr:colOff>
      <xdr:row>2</xdr:row>
      <xdr:rowOff>13607</xdr:rowOff>
    </xdr:from>
    <xdr:to>
      <xdr:col>27</xdr:col>
      <xdr:colOff>557893</xdr:colOff>
      <xdr:row>2</xdr:row>
      <xdr:rowOff>1170214</xdr:rowOff>
    </xdr:to>
    <xdr:sp macro="" textlink="$O$3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9700533" y="1661432"/>
          <a:ext cx="1153885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3B5CAFAE-D594-4DF2-AED0-B5524CBA595B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On a negative production externality diagram, how do you find private equilibrium?</a:t>
          </a:fld>
          <a:endParaRPr lang="en-US" sz="900"/>
        </a:p>
      </xdr:txBody>
    </xdr:sp>
    <xdr:clientData/>
  </xdr:twoCellAnchor>
  <xdr:twoCellAnchor>
    <xdr:from>
      <xdr:col>27</xdr:col>
      <xdr:colOff>585108</xdr:colOff>
      <xdr:row>2</xdr:row>
      <xdr:rowOff>13607</xdr:rowOff>
    </xdr:from>
    <xdr:to>
      <xdr:col>29</xdr:col>
      <xdr:colOff>517072</xdr:colOff>
      <xdr:row>2</xdr:row>
      <xdr:rowOff>1170214</xdr:rowOff>
    </xdr:to>
    <xdr:sp macro="" textlink="$P$3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10881633" y="1661432"/>
          <a:ext cx="1151164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13F447B2-A892-4670-86B4-ED9DB0E8A48E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meant by ‘perfectly price elastic demand’?</a:t>
          </a:fld>
          <a:endParaRPr lang="en-US" sz="900"/>
        </a:p>
      </xdr:txBody>
    </xdr:sp>
    <xdr:clientData/>
  </xdr:twoCellAnchor>
  <xdr:twoCellAnchor>
    <xdr:from>
      <xdr:col>29</xdr:col>
      <xdr:colOff>544286</xdr:colOff>
      <xdr:row>2</xdr:row>
      <xdr:rowOff>13607</xdr:rowOff>
    </xdr:from>
    <xdr:to>
      <xdr:col>31</xdr:col>
      <xdr:colOff>476250</xdr:colOff>
      <xdr:row>2</xdr:row>
      <xdr:rowOff>1170214</xdr:rowOff>
    </xdr:to>
    <xdr:sp macro="" textlink="$Q$3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12060011" y="1661432"/>
          <a:ext cx="1151164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87992DE3-653A-48A3-BE43-7E1EE8478958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values of YED would constitute an inferior good?</a:t>
          </a:fld>
          <a:endParaRPr lang="en-US" sz="900"/>
        </a:p>
      </xdr:txBody>
    </xdr:sp>
    <xdr:clientData/>
  </xdr:twoCellAnchor>
  <xdr:twoCellAnchor>
    <xdr:from>
      <xdr:col>24</xdr:col>
      <xdr:colOff>40821</xdr:colOff>
      <xdr:row>3</xdr:row>
      <xdr:rowOff>13607</xdr:rowOff>
    </xdr:from>
    <xdr:to>
      <xdr:col>25</xdr:col>
      <xdr:colOff>585107</xdr:colOff>
      <xdr:row>3</xdr:row>
      <xdr:rowOff>1170214</xdr:rowOff>
    </xdr:to>
    <xdr:sp macro="" textlink="$N$4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8508546" y="2842532"/>
          <a:ext cx="1153886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A2178024-0242-44C5-9DC5-FF1D2835DCDB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Give 3 conditions (shifters) of demand</a:t>
          </a:fld>
          <a:endParaRPr lang="en-US" sz="900"/>
        </a:p>
      </xdr:txBody>
    </xdr:sp>
    <xdr:clientData/>
  </xdr:twoCellAnchor>
  <xdr:twoCellAnchor>
    <xdr:from>
      <xdr:col>26</xdr:col>
      <xdr:colOff>13608</xdr:colOff>
      <xdr:row>3</xdr:row>
      <xdr:rowOff>13607</xdr:rowOff>
    </xdr:from>
    <xdr:to>
      <xdr:col>27</xdr:col>
      <xdr:colOff>557893</xdr:colOff>
      <xdr:row>3</xdr:row>
      <xdr:rowOff>1170214</xdr:rowOff>
    </xdr:to>
    <xdr:sp macro="" textlink="$O$4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9700533" y="2842532"/>
          <a:ext cx="1153885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C1FA77B6-6B57-4E52-8697-FC597B011123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Draw a price inelastic demand curve</a:t>
          </a:fld>
          <a:endParaRPr lang="en-US" sz="900"/>
        </a:p>
      </xdr:txBody>
    </xdr:sp>
    <xdr:clientData/>
  </xdr:twoCellAnchor>
  <xdr:twoCellAnchor>
    <xdr:from>
      <xdr:col>27</xdr:col>
      <xdr:colOff>585108</xdr:colOff>
      <xdr:row>3</xdr:row>
      <xdr:rowOff>13607</xdr:rowOff>
    </xdr:from>
    <xdr:to>
      <xdr:col>29</xdr:col>
      <xdr:colOff>517072</xdr:colOff>
      <xdr:row>3</xdr:row>
      <xdr:rowOff>1170214</xdr:rowOff>
    </xdr:to>
    <xdr:sp macro="" textlink="$P$4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10881633" y="2842532"/>
          <a:ext cx="1151164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8308649D-E856-4CED-B34F-3421D589BDA4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meant by ‘perfectly price elastic supply’?</a:t>
          </a:fld>
          <a:endParaRPr lang="en-US" sz="900"/>
        </a:p>
      </xdr:txBody>
    </xdr:sp>
    <xdr:clientData/>
  </xdr:twoCellAnchor>
  <xdr:twoCellAnchor>
    <xdr:from>
      <xdr:col>29</xdr:col>
      <xdr:colOff>544286</xdr:colOff>
      <xdr:row>3</xdr:row>
      <xdr:rowOff>13607</xdr:rowOff>
    </xdr:from>
    <xdr:to>
      <xdr:col>31</xdr:col>
      <xdr:colOff>476250</xdr:colOff>
      <xdr:row>3</xdr:row>
      <xdr:rowOff>1170214</xdr:rowOff>
    </xdr:to>
    <xdr:sp macro="" textlink="$Q$4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2060011" y="2842532"/>
          <a:ext cx="1151164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1DE11C6E-6661-4CC6-A517-60D02697D19C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the free rider problem?</a:t>
          </a:fld>
          <a:endParaRPr lang="en-US" sz="900"/>
        </a:p>
      </xdr:txBody>
    </xdr:sp>
    <xdr:clientData/>
  </xdr:twoCellAnchor>
  <xdr:twoCellAnchor>
    <xdr:from>
      <xdr:col>24</xdr:col>
      <xdr:colOff>40821</xdr:colOff>
      <xdr:row>4</xdr:row>
      <xdr:rowOff>13607</xdr:rowOff>
    </xdr:from>
    <xdr:to>
      <xdr:col>25</xdr:col>
      <xdr:colOff>585107</xdr:colOff>
      <xdr:row>4</xdr:row>
      <xdr:rowOff>1170214</xdr:rowOff>
    </xdr:to>
    <xdr:sp macro="" textlink="$N$5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8508546" y="4023632"/>
          <a:ext cx="1153886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C8A9B2D0-9B0A-4575-AAF8-08486A996179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a social cost?</a:t>
          </a:fld>
          <a:endParaRPr lang="en-US" sz="900"/>
        </a:p>
      </xdr:txBody>
    </xdr:sp>
    <xdr:clientData/>
  </xdr:twoCellAnchor>
  <xdr:twoCellAnchor>
    <xdr:from>
      <xdr:col>26</xdr:col>
      <xdr:colOff>13608</xdr:colOff>
      <xdr:row>4</xdr:row>
      <xdr:rowOff>13607</xdr:rowOff>
    </xdr:from>
    <xdr:to>
      <xdr:col>27</xdr:col>
      <xdr:colOff>557893</xdr:colOff>
      <xdr:row>4</xdr:row>
      <xdr:rowOff>1170214</xdr:rowOff>
    </xdr:to>
    <xdr:sp macro="" textlink="$O$5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9700533" y="4023632"/>
          <a:ext cx="1153885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E3384A9E-5B8F-4677-A34C-58F0355A53D6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values of XED would constitute complementary goods?</a:t>
          </a:fld>
          <a:endParaRPr lang="en-US" sz="900"/>
        </a:p>
      </xdr:txBody>
    </xdr:sp>
    <xdr:clientData/>
  </xdr:twoCellAnchor>
  <xdr:twoCellAnchor>
    <xdr:from>
      <xdr:col>27</xdr:col>
      <xdr:colOff>585108</xdr:colOff>
      <xdr:row>4</xdr:row>
      <xdr:rowOff>13607</xdr:rowOff>
    </xdr:from>
    <xdr:to>
      <xdr:col>29</xdr:col>
      <xdr:colOff>517072</xdr:colOff>
      <xdr:row>4</xdr:row>
      <xdr:rowOff>1170214</xdr:rowOff>
    </xdr:to>
    <xdr:sp macro="" textlink="$P$5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881633" y="4023632"/>
          <a:ext cx="1151164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84464D21-8296-483D-A1B0-9300B4D6C1AA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the Economic Problem?</a:t>
          </a:fld>
          <a:endParaRPr lang="en-US" sz="900"/>
        </a:p>
      </xdr:txBody>
    </xdr:sp>
    <xdr:clientData/>
  </xdr:twoCellAnchor>
  <xdr:twoCellAnchor>
    <xdr:from>
      <xdr:col>29</xdr:col>
      <xdr:colOff>544286</xdr:colOff>
      <xdr:row>4</xdr:row>
      <xdr:rowOff>13607</xdr:rowOff>
    </xdr:from>
    <xdr:to>
      <xdr:col>31</xdr:col>
      <xdr:colOff>476250</xdr:colOff>
      <xdr:row>4</xdr:row>
      <xdr:rowOff>1170214</xdr:rowOff>
    </xdr:to>
    <xdr:sp macro="" textlink="$Q$5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2060011" y="4023632"/>
          <a:ext cx="1151164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9A7E4202-09B6-4EBF-8897-EB0DD0A5832F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would an XED of 0 indicate?</a:t>
          </a:fld>
          <a:endParaRPr lang="en-US" sz="900"/>
        </a:p>
      </xdr:txBody>
    </xdr:sp>
    <xdr:clientData/>
  </xdr:twoCellAnchor>
  <xdr:twoCellAnchor>
    <xdr:from>
      <xdr:col>37</xdr:col>
      <xdr:colOff>301742</xdr:colOff>
      <xdr:row>1</xdr:row>
      <xdr:rowOff>1115786</xdr:rowOff>
    </xdr:from>
    <xdr:to>
      <xdr:col>38</xdr:col>
      <xdr:colOff>404813</xdr:colOff>
      <xdr:row>2</xdr:row>
      <xdr:rowOff>285750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19304117" y="1580130"/>
          <a:ext cx="710290" cy="348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Player 2</a:t>
          </a:r>
        </a:p>
      </xdr:txBody>
    </xdr:sp>
    <xdr:clientData/>
  </xdr:twoCellAnchor>
  <xdr:twoCellAnchor>
    <xdr:from>
      <xdr:col>23</xdr:col>
      <xdr:colOff>42520</xdr:colOff>
      <xdr:row>1</xdr:row>
      <xdr:rowOff>1115786</xdr:rowOff>
    </xdr:from>
    <xdr:to>
      <xdr:col>24</xdr:col>
      <xdr:colOff>154781</xdr:colOff>
      <xdr:row>2</xdr:row>
      <xdr:rowOff>285750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10543833" y="1580130"/>
          <a:ext cx="719479" cy="348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Player 1</a:t>
          </a:r>
        </a:p>
      </xdr:txBody>
    </xdr:sp>
    <xdr:clientData/>
  </xdr:twoCellAnchor>
  <xdr:twoCellAnchor>
    <xdr:from>
      <xdr:col>23</xdr:col>
      <xdr:colOff>217714</xdr:colOff>
      <xdr:row>2</xdr:row>
      <xdr:rowOff>176894</xdr:rowOff>
    </xdr:from>
    <xdr:to>
      <xdr:col>23</xdr:col>
      <xdr:colOff>503464</xdr:colOff>
      <xdr:row>2</xdr:row>
      <xdr:rowOff>462644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10844893" y="1823358"/>
          <a:ext cx="28575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489859</xdr:colOff>
      <xdr:row>2</xdr:row>
      <xdr:rowOff>176894</xdr:rowOff>
    </xdr:from>
    <xdr:to>
      <xdr:col>38</xdr:col>
      <xdr:colOff>163288</xdr:colOff>
      <xdr:row>2</xdr:row>
      <xdr:rowOff>462644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19689538" y="1823358"/>
          <a:ext cx="285750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507546</xdr:colOff>
      <xdr:row>1</xdr:row>
      <xdr:rowOff>17689</xdr:rowOff>
    </xdr:from>
    <xdr:to>
      <xdr:col>33</xdr:col>
      <xdr:colOff>439511</xdr:colOff>
      <xdr:row>1</xdr:row>
      <xdr:rowOff>1174296</xdr:rowOff>
    </xdr:to>
    <xdr:sp macro="" textlink="$R$2">
      <xdr:nvSpPr>
        <xdr:cNvPr id="23" name="Oval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13325475" y="480332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A02AF5C1-7D38-4BCB-8F4A-C0DE0B148639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a normative statement?</a:t>
          </a:fld>
          <a:endParaRPr lang="en-US" sz="700"/>
        </a:p>
      </xdr:txBody>
    </xdr:sp>
    <xdr:clientData/>
  </xdr:twoCellAnchor>
  <xdr:twoCellAnchor>
    <xdr:from>
      <xdr:col>31</xdr:col>
      <xdr:colOff>507546</xdr:colOff>
      <xdr:row>2</xdr:row>
      <xdr:rowOff>17689</xdr:rowOff>
    </xdr:from>
    <xdr:to>
      <xdr:col>33</xdr:col>
      <xdr:colOff>439511</xdr:colOff>
      <xdr:row>2</xdr:row>
      <xdr:rowOff>1174296</xdr:rowOff>
    </xdr:to>
    <xdr:sp macro="" textlink="$R$3">
      <xdr:nvSpPr>
        <xdr:cNvPr id="24" name="Oval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13325475" y="1664153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83D168ED-257F-450B-B485-47D0E6BB7E22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the reward for enterprise?</a:t>
          </a:fld>
          <a:endParaRPr lang="en-US" sz="700"/>
        </a:p>
      </xdr:txBody>
    </xdr:sp>
    <xdr:clientData/>
  </xdr:twoCellAnchor>
  <xdr:twoCellAnchor>
    <xdr:from>
      <xdr:col>31</xdr:col>
      <xdr:colOff>507546</xdr:colOff>
      <xdr:row>3</xdr:row>
      <xdr:rowOff>17689</xdr:rowOff>
    </xdr:from>
    <xdr:to>
      <xdr:col>33</xdr:col>
      <xdr:colOff>439511</xdr:colOff>
      <xdr:row>3</xdr:row>
      <xdr:rowOff>1174296</xdr:rowOff>
    </xdr:to>
    <xdr:sp macro="" textlink="$R$4">
      <xdr:nvSpPr>
        <xdr:cNvPr id="25" name="Oval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3325475" y="2847975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AB617591-45E1-482C-BB2A-BBBAD31768F0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the term for a normal good which is not a luxury good?</a:t>
          </a:fld>
          <a:endParaRPr lang="en-US" sz="700"/>
        </a:p>
      </xdr:txBody>
    </xdr:sp>
    <xdr:clientData/>
  </xdr:twoCellAnchor>
  <xdr:twoCellAnchor>
    <xdr:from>
      <xdr:col>31</xdr:col>
      <xdr:colOff>507546</xdr:colOff>
      <xdr:row>4</xdr:row>
      <xdr:rowOff>17689</xdr:rowOff>
    </xdr:from>
    <xdr:to>
      <xdr:col>33</xdr:col>
      <xdr:colOff>439511</xdr:colOff>
      <xdr:row>4</xdr:row>
      <xdr:rowOff>1174296</xdr:rowOff>
    </xdr:to>
    <xdr:sp macro="" textlink="$R$5">
      <xdr:nvSpPr>
        <xdr:cNvPr id="26" name="Oval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13325475" y="4031796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F10F2C28-22B7-44A9-AE7F-8600B46CD188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On a positive consumption externality diagram, how do you find under/over consumption in a private market?</a:t>
          </a:fld>
          <a:endParaRPr lang="en-US" sz="700"/>
        </a:p>
      </xdr:txBody>
    </xdr:sp>
    <xdr:clientData/>
  </xdr:twoCellAnchor>
  <xdr:twoCellAnchor>
    <xdr:from>
      <xdr:col>33</xdr:col>
      <xdr:colOff>462643</xdr:colOff>
      <xdr:row>1</xdr:row>
      <xdr:rowOff>13607</xdr:rowOff>
    </xdr:from>
    <xdr:to>
      <xdr:col>35</xdr:col>
      <xdr:colOff>394607</xdr:colOff>
      <xdr:row>1</xdr:row>
      <xdr:rowOff>1170214</xdr:rowOff>
    </xdr:to>
    <xdr:sp macro="" textlink="$S$2">
      <xdr:nvSpPr>
        <xdr:cNvPr id="33" name="Oval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17213036" y="476250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474A51B4-49FA-4CA1-9D09-93BB1FBEB497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a social benefit?</a:t>
          </a:fld>
          <a:endParaRPr lang="en-US" sz="700"/>
        </a:p>
      </xdr:txBody>
    </xdr:sp>
    <xdr:clientData/>
  </xdr:twoCellAnchor>
  <xdr:twoCellAnchor>
    <xdr:from>
      <xdr:col>33</xdr:col>
      <xdr:colOff>462643</xdr:colOff>
      <xdr:row>2</xdr:row>
      <xdr:rowOff>13607</xdr:rowOff>
    </xdr:from>
    <xdr:to>
      <xdr:col>35</xdr:col>
      <xdr:colOff>394607</xdr:colOff>
      <xdr:row>2</xdr:row>
      <xdr:rowOff>1170214</xdr:rowOff>
    </xdr:to>
    <xdr:sp macro="" textlink="$S$3">
      <xdr:nvSpPr>
        <xdr:cNvPr id="34" name="Oval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17213036" y="1660071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BF9E542C-6044-45D8-9565-43C75A647E05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values would constitute ‘perfectly inelastic demand’?</a:t>
          </a:fld>
          <a:endParaRPr lang="en-US" sz="700"/>
        </a:p>
      </xdr:txBody>
    </xdr:sp>
    <xdr:clientData/>
  </xdr:twoCellAnchor>
  <xdr:twoCellAnchor>
    <xdr:from>
      <xdr:col>33</xdr:col>
      <xdr:colOff>462643</xdr:colOff>
      <xdr:row>3</xdr:row>
      <xdr:rowOff>13607</xdr:rowOff>
    </xdr:from>
    <xdr:to>
      <xdr:col>35</xdr:col>
      <xdr:colOff>394607</xdr:colOff>
      <xdr:row>3</xdr:row>
      <xdr:rowOff>1170214</xdr:rowOff>
    </xdr:to>
    <xdr:sp macro="" textlink="$S$4">
      <xdr:nvSpPr>
        <xdr:cNvPr id="35" name="Oval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17213036" y="2843893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73D49D4F-0106-4A3C-9E27-8A38A98304F4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consumer surplus?</a:t>
          </a:fld>
          <a:endParaRPr lang="en-US" sz="700"/>
        </a:p>
      </xdr:txBody>
    </xdr:sp>
    <xdr:clientData/>
  </xdr:twoCellAnchor>
  <xdr:twoCellAnchor>
    <xdr:from>
      <xdr:col>33</xdr:col>
      <xdr:colOff>462643</xdr:colOff>
      <xdr:row>4</xdr:row>
      <xdr:rowOff>13607</xdr:rowOff>
    </xdr:from>
    <xdr:to>
      <xdr:col>35</xdr:col>
      <xdr:colOff>394607</xdr:colOff>
      <xdr:row>4</xdr:row>
      <xdr:rowOff>1170214</xdr:rowOff>
    </xdr:to>
    <xdr:sp macro="" textlink="$S$5">
      <xdr:nvSpPr>
        <xdr:cNvPr id="36" name="Oval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17213036" y="4027714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4A2CF2B9-AB94-445C-8EC0-52ED4253CD03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Illustrate an extension in demand</a:t>
          </a:fld>
          <a:endParaRPr lang="en-US" sz="700"/>
        </a:p>
      </xdr:txBody>
    </xdr:sp>
    <xdr:clientData/>
  </xdr:twoCellAnchor>
  <xdr:twoCellAnchor>
    <xdr:from>
      <xdr:col>35</xdr:col>
      <xdr:colOff>425903</xdr:colOff>
      <xdr:row>1</xdr:row>
      <xdr:rowOff>17689</xdr:rowOff>
    </xdr:from>
    <xdr:to>
      <xdr:col>37</xdr:col>
      <xdr:colOff>357868</xdr:colOff>
      <xdr:row>1</xdr:row>
      <xdr:rowOff>1174296</xdr:rowOff>
    </xdr:to>
    <xdr:sp macro="" textlink="$T$2">
      <xdr:nvSpPr>
        <xdr:cNvPr id="37" name="Oval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18400939" y="480332"/>
          <a:ext cx="1156608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690DEC71-B655-413B-B1A4-A7B206EAF9EC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does ceteris paribus mean?</a:t>
          </a:fld>
          <a:endParaRPr lang="en-US" sz="700"/>
        </a:p>
      </xdr:txBody>
    </xdr:sp>
    <xdr:clientData/>
  </xdr:twoCellAnchor>
  <xdr:twoCellAnchor>
    <xdr:from>
      <xdr:col>35</xdr:col>
      <xdr:colOff>425903</xdr:colOff>
      <xdr:row>2</xdr:row>
      <xdr:rowOff>17689</xdr:rowOff>
    </xdr:from>
    <xdr:to>
      <xdr:col>37</xdr:col>
      <xdr:colOff>357868</xdr:colOff>
      <xdr:row>2</xdr:row>
      <xdr:rowOff>1174296</xdr:rowOff>
    </xdr:to>
    <xdr:sp macro="" textlink="$T$3">
      <xdr:nvSpPr>
        <xdr:cNvPr id="38" name="Oval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18400939" y="1664153"/>
          <a:ext cx="1156608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71CBAB4E-AFEE-4B50-8483-48FDC1EBB36E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do firms seek to maximise?</a:t>
          </a:fld>
          <a:endParaRPr lang="en-US" sz="700"/>
        </a:p>
      </xdr:txBody>
    </xdr:sp>
    <xdr:clientData/>
  </xdr:twoCellAnchor>
  <xdr:twoCellAnchor>
    <xdr:from>
      <xdr:col>35</xdr:col>
      <xdr:colOff>425903</xdr:colOff>
      <xdr:row>3</xdr:row>
      <xdr:rowOff>17689</xdr:rowOff>
    </xdr:from>
    <xdr:to>
      <xdr:col>37</xdr:col>
      <xdr:colOff>357868</xdr:colOff>
      <xdr:row>3</xdr:row>
      <xdr:rowOff>1174296</xdr:rowOff>
    </xdr:to>
    <xdr:sp macro="" textlink="$T$4">
      <xdr:nvSpPr>
        <xdr:cNvPr id="39" name="Oval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18400939" y="2847975"/>
          <a:ext cx="1156608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F97AA313-FA8B-4A96-BD5C-A18BDEE917C0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On a positive consumption externality diagram, how do you find social equilibrium?</a:t>
          </a:fld>
          <a:endParaRPr lang="en-US" sz="700"/>
        </a:p>
      </xdr:txBody>
    </xdr:sp>
    <xdr:clientData/>
  </xdr:twoCellAnchor>
  <xdr:twoCellAnchor>
    <xdr:from>
      <xdr:col>35</xdr:col>
      <xdr:colOff>425903</xdr:colOff>
      <xdr:row>4</xdr:row>
      <xdr:rowOff>17689</xdr:rowOff>
    </xdr:from>
    <xdr:to>
      <xdr:col>37</xdr:col>
      <xdr:colOff>357868</xdr:colOff>
      <xdr:row>4</xdr:row>
      <xdr:rowOff>1174296</xdr:rowOff>
    </xdr:to>
    <xdr:sp macro="" textlink="$T$5">
      <xdr:nvSpPr>
        <xdr:cNvPr id="40" name="Oval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8400939" y="4031796"/>
          <a:ext cx="1156608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7D7800E0-F582-48B5-BC22-8FCA52E7D64F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Give the formula for YED</a:t>
          </a:fld>
          <a:endParaRPr lang="en-US" sz="700"/>
        </a:p>
      </xdr:txBody>
    </xdr:sp>
    <xdr:clientData/>
  </xdr:twoCellAnchor>
  <xdr:twoCellAnchor>
    <xdr:from>
      <xdr:col>24</xdr:col>
      <xdr:colOff>40821</xdr:colOff>
      <xdr:row>5</xdr:row>
      <xdr:rowOff>13607</xdr:rowOff>
    </xdr:from>
    <xdr:to>
      <xdr:col>25</xdr:col>
      <xdr:colOff>585107</xdr:colOff>
      <xdr:row>6</xdr:row>
      <xdr:rowOff>557893</xdr:rowOff>
    </xdr:to>
    <xdr:sp macro="" textlink="$N$6">
      <xdr:nvSpPr>
        <xdr:cNvPr id="41" name="Oval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11280321" y="5211536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85C03D55-F380-4C8D-8379-5FD06172DD04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a social benefit?</a:t>
          </a:fld>
          <a:endParaRPr lang="en-US" sz="700"/>
        </a:p>
      </xdr:txBody>
    </xdr:sp>
    <xdr:clientData/>
  </xdr:twoCellAnchor>
  <xdr:twoCellAnchor>
    <xdr:from>
      <xdr:col>26</xdr:col>
      <xdr:colOff>13608</xdr:colOff>
      <xdr:row>5</xdr:row>
      <xdr:rowOff>13607</xdr:rowOff>
    </xdr:from>
    <xdr:to>
      <xdr:col>27</xdr:col>
      <xdr:colOff>557893</xdr:colOff>
      <xdr:row>6</xdr:row>
      <xdr:rowOff>557893</xdr:rowOff>
    </xdr:to>
    <xdr:sp macro="" textlink="$O$6">
      <xdr:nvSpPr>
        <xdr:cNvPr id="42" name="Oval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12477751" y="5211536"/>
          <a:ext cx="1156606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343325E5-84D3-4037-A3E8-A2BB477B7708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Illustrate an extension in demand</a:t>
          </a:fld>
          <a:endParaRPr lang="en-US" sz="700"/>
        </a:p>
      </xdr:txBody>
    </xdr:sp>
    <xdr:clientData/>
  </xdr:twoCellAnchor>
  <xdr:twoCellAnchor>
    <xdr:from>
      <xdr:col>27</xdr:col>
      <xdr:colOff>585108</xdr:colOff>
      <xdr:row>5</xdr:row>
      <xdr:rowOff>13607</xdr:rowOff>
    </xdr:from>
    <xdr:to>
      <xdr:col>29</xdr:col>
      <xdr:colOff>517072</xdr:colOff>
      <xdr:row>6</xdr:row>
      <xdr:rowOff>557893</xdr:rowOff>
    </xdr:to>
    <xdr:sp macro="" textlink="$P$6">
      <xdr:nvSpPr>
        <xdr:cNvPr id="43" name="Oval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13661572" y="5211536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19E9FB27-B0A4-4EBA-AD18-B8A37792F443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non-excludability?</a:t>
          </a:fld>
          <a:endParaRPr lang="en-US" sz="700"/>
        </a:p>
      </xdr:txBody>
    </xdr:sp>
    <xdr:clientData/>
  </xdr:twoCellAnchor>
  <xdr:twoCellAnchor>
    <xdr:from>
      <xdr:col>29</xdr:col>
      <xdr:colOff>544286</xdr:colOff>
      <xdr:row>5</xdr:row>
      <xdr:rowOff>13607</xdr:rowOff>
    </xdr:from>
    <xdr:to>
      <xdr:col>31</xdr:col>
      <xdr:colOff>476250</xdr:colOff>
      <xdr:row>6</xdr:row>
      <xdr:rowOff>557893</xdr:rowOff>
    </xdr:to>
    <xdr:sp macro="" textlink="$Q$6">
      <xdr:nvSpPr>
        <xdr:cNvPr id="44" name="Oval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/>
      </xdr:nvSpPr>
      <xdr:spPr>
        <a:xfrm>
          <a:off x="14845393" y="5211536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48A7FE85-9DE2-4849-8A3F-7FCDC0AFC46A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a social benefit?</a:t>
          </a:fld>
          <a:endParaRPr lang="en-US" sz="700"/>
        </a:p>
      </xdr:txBody>
    </xdr:sp>
    <xdr:clientData/>
  </xdr:twoCellAnchor>
  <xdr:twoCellAnchor>
    <xdr:from>
      <xdr:col>24</xdr:col>
      <xdr:colOff>40821</xdr:colOff>
      <xdr:row>6</xdr:row>
      <xdr:rowOff>585107</xdr:rowOff>
    </xdr:from>
    <xdr:to>
      <xdr:col>25</xdr:col>
      <xdr:colOff>585107</xdr:colOff>
      <xdr:row>7</xdr:row>
      <xdr:rowOff>557893</xdr:rowOff>
    </xdr:to>
    <xdr:sp macro="" textlink="$N$7">
      <xdr:nvSpPr>
        <xdr:cNvPr id="45" name="Oval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11280321" y="6395357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48EA968D-135A-4CAA-81F1-354A67DE3B7F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Which 3 questions does the study of economics seek to answer?</a:t>
          </a:fld>
          <a:endParaRPr lang="en-US" sz="700"/>
        </a:p>
      </xdr:txBody>
    </xdr:sp>
    <xdr:clientData/>
  </xdr:twoCellAnchor>
  <xdr:twoCellAnchor>
    <xdr:from>
      <xdr:col>26</xdr:col>
      <xdr:colOff>13608</xdr:colOff>
      <xdr:row>6</xdr:row>
      <xdr:rowOff>585107</xdr:rowOff>
    </xdr:from>
    <xdr:to>
      <xdr:col>27</xdr:col>
      <xdr:colOff>557893</xdr:colOff>
      <xdr:row>7</xdr:row>
      <xdr:rowOff>557893</xdr:rowOff>
    </xdr:to>
    <xdr:sp macro="" textlink="$O$7">
      <xdr:nvSpPr>
        <xdr:cNvPr id="46" name="Oval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12477751" y="6395357"/>
          <a:ext cx="1156606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302B8D6B-44C8-45A9-8FB4-5B9273000636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the definition of price elasticity of demand?</a:t>
          </a:fld>
          <a:endParaRPr lang="en-US" sz="700"/>
        </a:p>
      </xdr:txBody>
    </xdr:sp>
    <xdr:clientData/>
  </xdr:twoCellAnchor>
  <xdr:twoCellAnchor>
    <xdr:from>
      <xdr:col>27</xdr:col>
      <xdr:colOff>585108</xdr:colOff>
      <xdr:row>6</xdr:row>
      <xdr:rowOff>585107</xdr:rowOff>
    </xdr:from>
    <xdr:to>
      <xdr:col>29</xdr:col>
      <xdr:colOff>517072</xdr:colOff>
      <xdr:row>7</xdr:row>
      <xdr:rowOff>557893</xdr:rowOff>
    </xdr:to>
    <xdr:sp macro="" textlink="$P$7">
      <xdr:nvSpPr>
        <xdr:cNvPr id="47" name="Oval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13661572" y="6395357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8B3E4EDD-4551-49AB-8D92-118122620B11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does ceteris paribus mean?</a:t>
          </a:fld>
          <a:endParaRPr lang="en-US" sz="700"/>
        </a:p>
      </xdr:txBody>
    </xdr:sp>
    <xdr:clientData/>
  </xdr:twoCellAnchor>
  <xdr:twoCellAnchor>
    <xdr:from>
      <xdr:col>29</xdr:col>
      <xdr:colOff>544286</xdr:colOff>
      <xdr:row>6</xdr:row>
      <xdr:rowOff>585107</xdr:rowOff>
    </xdr:from>
    <xdr:to>
      <xdr:col>31</xdr:col>
      <xdr:colOff>476250</xdr:colOff>
      <xdr:row>7</xdr:row>
      <xdr:rowOff>557893</xdr:rowOff>
    </xdr:to>
    <xdr:sp macro="" textlink="$Q$7">
      <xdr:nvSpPr>
        <xdr:cNvPr id="48" name="Oval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>
        <a:xfrm>
          <a:off x="14845393" y="6395357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60B7BFA8-6385-4E04-A79D-9DDC89C8C1FE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On a positive consumption externality diagram, how do you find under/over consumption in a private market?</a:t>
          </a:fld>
          <a:endParaRPr lang="en-US" sz="700"/>
        </a:p>
      </xdr:txBody>
    </xdr:sp>
    <xdr:clientData/>
  </xdr:twoCellAnchor>
  <xdr:twoCellAnchor>
    <xdr:from>
      <xdr:col>31</xdr:col>
      <xdr:colOff>507546</xdr:colOff>
      <xdr:row>5</xdr:row>
      <xdr:rowOff>17689</xdr:rowOff>
    </xdr:from>
    <xdr:to>
      <xdr:col>33</xdr:col>
      <xdr:colOff>439511</xdr:colOff>
      <xdr:row>6</xdr:row>
      <xdr:rowOff>561975</xdr:rowOff>
    </xdr:to>
    <xdr:sp macro="" textlink="$R$6">
      <xdr:nvSpPr>
        <xdr:cNvPr id="49" name="Oval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/>
      </xdr:nvSpPr>
      <xdr:spPr>
        <a:xfrm>
          <a:off x="16033296" y="5215618"/>
          <a:ext cx="1156608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72364200-40CE-48B5-B93B-A1488D66C01C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a Production Possibility Frontier/Curve?</a:t>
          </a:fld>
          <a:endParaRPr lang="en-US" sz="700"/>
        </a:p>
      </xdr:txBody>
    </xdr:sp>
    <xdr:clientData/>
  </xdr:twoCellAnchor>
  <xdr:twoCellAnchor>
    <xdr:from>
      <xdr:col>31</xdr:col>
      <xdr:colOff>507546</xdr:colOff>
      <xdr:row>6</xdr:row>
      <xdr:rowOff>589189</xdr:rowOff>
    </xdr:from>
    <xdr:to>
      <xdr:col>33</xdr:col>
      <xdr:colOff>439511</xdr:colOff>
      <xdr:row>7</xdr:row>
      <xdr:rowOff>561975</xdr:rowOff>
    </xdr:to>
    <xdr:sp macro="" textlink="$R$7">
      <xdr:nvSpPr>
        <xdr:cNvPr id="50" name="Oval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/>
      </xdr:nvSpPr>
      <xdr:spPr>
        <a:xfrm>
          <a:off x="16033296" y="6399439"/>
          <a:ext cx="1156608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56D9EC4A-5F6A-4831-812F-B51FEDDD82BD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Why do Economists use Models?</a:t>
          </a:fld>
          <a:endParaRPr lang="en-US" sz="700"/>
        </a:p>
      </xdr:txBody>
    </xdr:sp>
    <xdr:clientData/>
  </xdr:twoCellAnchor>
  <xdr:twoCellAnchor>
    <xdr:from>
      <xdr:col>33</xdr:col>
      <xdr:colOff>462643</xdr:colOff>
      <xdr:row>5</xdr:row>
      <xdr:rowOff>13607</xdr:rowOff>
    </xdr:from>
    <xdr:to>
      <xdr:col>35</xdr:col>
      <xdr:colOff>394607</xdr:colOff>
      <xdr:row>6</xdr:row>
      <xdr:rowOff>557893</xdr:rowOff>
    </xdr:to>
    <xdr:sp macro="" textlink="$S$6">
      <xdr:nvSpPr>
        <xdr:cNvPr id="51" name="Oval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/>
      </xdr:nvSpPr>
      <xdr:spPr>
        <a:xfrm>
          <a:off x="17213036" y="5211536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450F33BC-DF5C-42CD-98DB-E101AE9BFB7D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is the definition of a luxury good?</a:t>
          </a:fld>
          <a:endParaRPr lang="en-US" sz="700"/>
        </a:p>
      </xdr:txBody>
    </xdr:sp>
    <xdr:clientData/>
  </xdr:twoCellAnchor>
  <xdr:twoCellAnchor>
    <xdr:from>
      <xdr:col>33</xdr:col>
      <xdr:colOff>462643</xdr:colOff>
      <xdr:row>6</xdr:row>
      <xdr:rowOff>585107</xdr:rowOff>
    </xdr:from>
    <xdr:to>
      <xdr:col>35</xdr:col>
      <xdr:colOff>394607</xdr:colOff>
      <xdr:row>7</xdr:row>
      <xdr:rowOff>557893</xdr:rowOff>
    </xdr:to>
    <xdr:sp macro="" textlink="$S$7">
      <xdr:nvSpPr>
        <xdr:cNvPr id="52" name="Oval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/>
      </xdr:nvSpPr>
      <xdr:spPr>
        <a:xfrm>
          <a:off x="17213036" y="6395357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8A3010D4-F5F0-423E-9F01-569A5F188EF9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On a negative production externality diagram, how do you find socially optimum equilibrium?</a:t>
          </a:fld>
          <a:endParaRPr lang="en-US" sz="700"/>
        </a:p>
      </xdr:txBody>
    </xdr:sp>
    <xdr:clientData/>
  </xdr:twoCellAnchor>
  <xdr:twoCellAnchor>
    <xdr:from>
      <xdr:col>35</xdr:col>
      <xdr:colOff>425903</xdr:colOff>
      <xdr:row>5</xdr:row>
      <xdr:rowOff>17689</xdr:rowOff>
    </xdr:from>
    <xdr:to>
      <xdr:col>37</xdr:col>
      <xdr:colOff>357868</xdr:colOff>
      <xdr:row>6</xdr:row>
      <xdr:rowOff>561975</xdr:rowOff>
    </xdr:to>
    <xdr:sp macro="" textlink="$T$6">
      <xdr:nvSpPr>
        <xdr:cNvPr id="53" name="Oval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18400939" y="5215618"/>
          <a:ext cx="1156608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F45DC51D-5275-40C8-B59C-A74F269F4C99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 What could cause a contraction in demand?</a:t>
          </a:fld>
          <a:endParaRPr lang="en-US" sz="700"/>
        </a:p>
      </xdr:txBody>
    </xdr:sp>
    <xdr:clientData/>
  </xdr:twoCellAnchor>
  <xdr:twoCellAnchor>
    <xdr:from>
      <xdr:col>35</xdr:col>
      <xdr:colOff>425903</xdr:colOff>
      <xdr:row>6</xdr:row>
      <xdr:rowOff>589189</xdr:rowOff>
    </xdr:from>
    <xdr:to>
      <xdr:col>37</xdr:col>
      <xdr:colOff>357868</xdr:colOff>
      <xdr:row>7</xdr:row>
      <xdr:rowOff>561975</xdr:rowOff>
    </xdr:to>
    <xdr:sp macro="" textlink="$T$7">
      <xdr:nvSpPr>
        <xdr:cNvPr id="54" name="Oval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/>
      </xdr:nvSpPr>
      <xdr:spPr>
        <a:xfrm>
          <a:off x="18400939" y="6399439"/>
          <a:ext cx="1156608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AEF2E5BA-1893-4DEE-B71F-76472870EF16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Give the formula for YED</a:t>
          </a:fld>
          <a:endParaRPr lang="en-US" sz="700"/>
        </a:p>
      </xdr:txBody>
    </xdr:sp>
    <xdr:clientData/>
  </xdr:twoCellAnchor>
  <xdr:twoCellAnchor>
    <xdr:from>
      <xdr:col>42</xdr:col>
      <xdr:colOff>432021</xdr:colOff>
      <xdr:row>7</xdr:row>
      <xdr:rowOff>583405</xdr:rowOff>
    </xdr:from>
    <xdr:to>
      <xdr:col>52</xdr:col>
      <xdr:colOff>614017</xdr:colOff>
      <xdr:row>8</xdr:row>
      <xdr:rowOff>119061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 rot="5400000">
          <a:off x="25686878" y="4808423"/>
          <a:ext cx="726281" cy="6373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700">
              <a:latin typeface="Century Gothic" panose="020B0502020202020204" pitchFamily="34" charset="0"/>
            </a:rPr>
            <a:t>Connect 4 question grid generator from www.MrAllsopHistory.com</a:t>
          </a:r>
        </a:p>
        <a:p>
          <a:pPr algn="ctr"/>
          <a:r>
            <a:rPr lang="en-GB" sz="700" baseline="0">
              <a:latin typeface="Century Gothic" panose="020B0502020202020204" pitchFamily="34" charset="0"/>
            </a:rPr>
            <a:t>Developed from a spreadsheet by  Adam Boxer</a:t>
          </a:r>
          <a:endParaRPr lang="en-GB" sz="7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41</xdr:col>
      <xdr:colOff>40809</xdr:colOff>
      <xdr:row>1</xdr:row>
      <xdr:rowOff>13607</xdr:rowOff>
    </xdr:from>
    <xdr:to>
      <xdr:col>42</xdr:col>
      <xdr:colOff>585094</xdr:colOff>
      <xdr:row>1</xdr:row>
      <xdr:rowOff>1170214</xdr:rowOff>
    </xdr:to>
    <xdr:sp macro="" textlink="$BG$2">
      <xdr:nvSpPr>
        <xdr:cNvPr id="56" name="Oval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/>
      </xdr:nvSpPr>
      <xdr:spPr>
        <a:xfrm>
          <a:off x="21689773" y="476250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A5CB0F37-3D3D-40D4-B303-60D4A9118EF9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Supply is very sensitive to price - the % change in supply will be bigger than the % change in price</a:t>
          </a:fld>
          <a:endParaRPr lang="en-US" sz="600"/>
        </a:p>
      </xdr:txBody>
    </xdr:sp>
    <xdr:clientData/>
  </xdr:twoCellAnchor>
  <xdr:twoCellAnchor>
    <xdr:from>
      <xdr:col>43</xdr:col>
      <xdr:colOff>13596</xdr:colOff>
      <xdr:row>1</xdr:row>
      <xdr:rowOff>13607</xdr:rowOff>
    </xdr:from>
    <xdr:to>
      <xdr:col>44</xdr:col>
      <xdr:colOff>557880</xdr:colOff>
      <xdr:row>1</xdr:row>
      <xdr:rowOff>1170214</xdr:rowOff>
    </xdr:to>
    <xdr:sp macro="" textlink="$BH$2">
      <xdr:nvSpPr>
        <xdr:cNvPr id="57" name="Oval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/>
      </xdr:nvSpPr>
      <xdr:spPr>
        <a:xfrm>
          <a:off x="22887203" y="476250"/>
          <a:ext cx="1156606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4D0D44C9-DBBC-4356-BCC2-9D6765F04E20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We would have no consumption (and therefore utility) right now</a:t>
          </a:fld>
          <a:endParaRPr lang="en-US" sz="600"/>
        </a:p>
      </xdr:txBody>
    </xdr:sp>
    <xdr:clientData/>
  </xdr:twoCellAnchor>
  <xdr:twoCellAnchor>
    <xdr:from>
      <xdr:col>44</xdr:col>
      <xdr:colOff>585095</xdr:colOff>
      <xdr:row>1</xdr:row>
      <xdr:rowOff>13607</xdr:rowOff>
    </xdr:from>
    <xdr:to>
      <xdr:col>46</xdr:col>
      <xdr:colOff>517060</xdr:colOff>
      <xdr:row>1</xdr:row>
      <xdr:rowOff>1170214</xdr:rowOff>
    </xdr:to>
    <xdr:sp macro="" textlink="$BI$2">
      <xdr:nvSpPr>
        <xdr:cNvPr id="58" name="Oval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/>
      </xdr:nvSpPr>
      <xdr:spPr>
        <a:xfrm>
          <a:off x="24071024" y="476250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CDC8D0D6-7332-4A93-AC1F-686C2C88CEA7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Quasi-public goods</a:t>
          </a:fld>
          <a:endParaRPr lang="en-US" sz="600"/>
        </a:p>
      </xdr:txBody>
    </xdr:sp>
    <xdr:clientData/>
  </xdr:twoCellAnchor>
  <xdr:twoCellAnchor>
    <xdr:from>
      <xdr:col>46</xdr:col>
      <xdr:colOff>544274</xdr:colOff>
      <xdr:row>1</xdr:row>
      <xdr:rowOff>13607</xdr:rowOff>
    </xdr:from>
    <xdr:to>
      <xdr:col>48</xdr:col>
      <xdr:colOff>476238</xdr:colOff>
      <xdr:row>1</xdr:row>
      <xdr:rowOff>1170214</xdr:rowOff>
    </xdr:to>
    <xdr:sp macro="" textlink="$BJ$2">
      <xdr:nvSpPr>
        <xdr:cNvPr id="59" name="Oval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/>
      </xdr:nvSpPr>
      <xdr:spPr>
        <a:xfrm>
          <a:off x="25254845" y="476250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CE8C914C-5A92-4836-9042-3EC484F9C5FA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Profit</a:t>
          </a:fld>
          <a:endParaRPr lang="en-US" sz="600"/>
        </a:p>
      </xdr:txBody>
    </xdr:sp>
    <xdr:clientData/>
  </xdr:twoCellAnchor>
  <xdr:twoCellAnchor>
    <xdr:from>
      <xdr:col>41</xdr:col>
      <xdr:colOff>40809</xdr:colOff>
      <xdr:row>2</xdr:row>
      <xdr:rowOff>13607</xdr:rowOff>
    </xdr:from>
    <xdr:to>
      <xdr:col>42</xdr:col>
      <xdr:colOff>585094</xdr:colOff>
      <xdr:row>2</xdr:row>
      <xdr:rowOff>1170214</xdr:rowOff>
    </xdr:to>
    <xdr:sp macro="" textlink="$BG$3">
      <xdr:nvSpPr>
        <xdr:cNvPr id="60" name="Oval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/>
      </xdr:nvSpPr>
      <xdr:spPr>
        <a:xfrm>
          <a:off x="21689773" y="1660071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31CC672C-4827-481B-9FFA-DF6871C29D9A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 -∞</a:t>
          </a:fld>
          <a:endParaRPr lang="en-US" sz="600"/>
        </a:p>
      </xdr:txBody>
    </xdr:sp>
    <xdr:clientData/>
  </xdr:twoCellAnchor>
  <xdr:twoCellAnchor>
    <xdr:from>
      <xdr:col>43</xdr:col>
      <xdr:colOff>13596</xdr:colOff>
      <xdr:row>2</xdr:row>
      <xdr:rowOff>13607</xdr:rowOff>
    </xdr:from>
    <xdr:to>
      <xdr:col>44</xdr:col>
      <xdr:colOff>557880</xdr:colOff>
      <xdr:row>2</xdr:row>
      <xdr:rowOff>1170214</xdr:rowOff>
    </xdr:to>
    <xdr:sp macro="" textlink="$BH$3">
      <xdr:nvSpPr>
        <xdr:cNvPr id="61" name="Oval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/>
      </xdr:nvSpPr>
      <xdr:spPr>
        <a:xfrm>
          <a:off x="22887203" y="1660071"/>
          <a:ext cx="1156606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CBA4B241-B552-4F21-9CE5-11A1FA0840B4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Where MB (MSB) meets MPC</a:t>
          </a:fld>
          <a:endParaRPr lang="en-US" sz="600"/>
        </a:p>
      </xdr:txBody>
    </xdr:sp>
    <xdr:clientData/>
  </xdr:twoCellAnchor>
  <xdr:twoCellAnchor>
    <xdr:from>
      <xdr:col>44</xdr:col>
      <xdr:colOff>585095</xdr:colOff>
      <xdr:row>2</xdr:row>
      <xdr:rowOff>13607</xdr:rowOff>
    </xdr:from>
    <xdr:to>
      <xdr:col>46</xdr:col>
      <xdr:colOff>517060</xdr:colOff>
      <xdr:row>2</xdr:row>
      <xdr:rowOff>1170214</xdr:rowOff>
    </xdr:to>
    <xdr:sp macro="" textlink="$BI$3">
      <xdr:nvSpPr>
        <xdr:cNvPr id="62" name="Oval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/>
      </xdr:nvSpPr>
      <xdr:spPr>
        <a:xfrm>
          <a:off x="24071024" y="1660071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9C03E19A-F36A-49B6-864F-74DE5C1A26D6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If we increase price by even 1%, we lose all demand</a:t>
          </a:fld>
          <a:endParaRPr lang="en-US" sz="600"/>
        </a:p>
      </xdr:txBody>
    </xdr:sp>
    <xdr:clientData/>
  </xdr:twoCellAnchor>
  <xdr:twoCellAnchor>
    <xdr:from>
      <xdr:col>46</xdr:col>
      <xdr:colOff>544274</xdr:colOff>
      <xdr:row>2</xdr:row>
      <xdr:rowOff>13607</xdr:rowOff>
    </xdr:from>
    <xdr:to>
      <xdr:col>48</xdr:col>
      <xdr:colOff>476238</xdr:colOff>
      <xdr:row>2</xdr:row>
      <xdr:rowOff>1170214</xdr:rowOff>
    </xdr:to>
    <xdr:sp macro="" textlink="$BJ$3">
      <xdr:nvSpPr>
        <xdr:cNvPr id="63" name="Oval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/>
      </xdr:nvSpPr>
      <xdr:spPr>
        <a:xfrm>
          <a:off x="25254845" y="1660071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C8B30D8D-AD92-4077-AA2F-9A5680022CE5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Negative</a:t>
          </a:fld>
          <a:endParaRPr lang="en-US" sz="600"/>
        </a:p>
      </xdr:txBody>
    </xdr:sp>
    <xdr:clientData/>
  </xdr:twoCellAnchor>
  <xdr:twoCellAnchor>
    <xdr:from>
      <xdr:col>41</xdr:col>
      <xdr:colOff>40809</xdr:colOff>
      <xdr:row>3</xdr:row>
      <xdr:rowOff>13607</xdr:rowOff>
    </xdr:from>
    <xdr:to>
      <xdr:col>42</xdr:col>
      <xdr:colOff>585094</xdr:colOff>
      <xdr:row>3</xdr:row>
      <xdr:rowOff>1170214</xdr:rowOff>
    </xdr:to>
    <xdr:sp macro="" textlink="$BG$4">
      <xdr:nvSpPr>
        <xdr:cNvPr id="64" name="Oval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/>
      </xdr:nvSpPr>
      <xdr:spPr>
        <a:xfrm>
          <a:off x="21689773" y="2843893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097FD7DB-B948-4467-8E4C-D859846F7879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Population, consumer income, tastes, advertising, price of complements/substitutes, seasons…</a:t>
          </a:fld>
          <a:endParaRPr lang="en-US" sz="600"/>
        </a:p>
      </xdr:txBody>
    </xdr:sp>
    <xdr:clientData/>
  </xdr:twoCellAnchor>
  <xdr:twoCellAnchor>
    <xdr:from>
      <xdr:col>43</xdr:col>
      <xdr:colOff>13596</xdr:colOff>
      <xdr:row>3</xdr:row>
      <xdr:rowOff>13607</xdr:rowOff>
    </xdr:from>
    <xdr:to>
      <xdr:col>44</xdr:col>
      <xdr:colOff>557880</xdr:colOff>
      <xdr:row>3</xdr:row>
      <xdr:rowOff>1170214</xdr:rowOff>
    </xdr:to>
    <xdr:sp macro="" textlink="$BH$4">
      <xdr:nvSpPr>
        <xdr:cNvPr id="65" name="Oval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/>
      </xdr:nvSpPr>
      <xdr:spPr>
        <a:xfrm>
          <a:off x="22887203" y="2843893"/>
          <a:ext cx="1156606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4A8EF8A6-1221-445A-B8A5-A098FA30B193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Steep curve</a:t>
          </a:fld>
          <a:endParaRPr lang="en-US" sz="600"/>
        </a:p>
      </xdr:txBody>
    </xdr:sp>
    <xdr:clientData/>
  </xdr:twoCellAnchor>
  <xdr:twoCellAnchor>
    <xdr:from>
      <xdr:col>44</xdr:col>
      <xdr:colOff>585095</xdr:colOff>
      <xdr:row>3</xdr:row>
      <xdr:rowOff>13607</xdr:rowOff>
    </xdr:from>
    <xdr:to>
      <xdr:col>46</xdr:col>
      <xdr:colOff>517060</xdr:colOff>
      <xdr:row>3</xdr:row>
      <xdr:rowOff>1170214</xdr:rowOff>
    </xdr:to>
    <xdr:sp macro="" textlink="$BI$4">
      <xdr:nvSpPr>
        <xdr:cNvPr id="66" name="Oval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/>
      </xdr:nvSpPr>
      <xdr:spPr>
        <a:xfrm>
          <a:off x="24071024" y="2843893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46695A5D-2902-4525-A500-C5D2B7AD22E8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Where supply is infinite at a certain price</a:t>
          </a:fld>
          <a:endParaRPr lang="en-US" sz="600"/>
        </a:p>
      </xdr:txBody>
    </xdr:sp>
    <xdr:clientData/>
  </xdr:twoCellAnchor>
  <xdr:twoCellAnchor>
    <xdr:from>
      <xdr:col>46</xdr:col>
      <xdr:colOff>544274</xdr:colOff>
      <xdr:row>3</xdr:row>
      <xdr:rowOff>13607</xdr:rowOff>
    </xdr:from>
    <xdr:to>
      <xdr:col>48</xdr:col>
      <xdr:colOff>476238</xdr:colOff>
      <xdr:row>3</xdr:row>
      <xdr:rowOff>1170214</xdr:rowOff>
    </xdr:to>
    <xdr:sp macro="" textlink="$BJ$4">
      <xdr:nvSpPr>
        <xdr:cNvPr id="67" name="Oval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/>
      </xdr:nvSpPr>
      <xdr:spPr>
        <a:xfrm>
          <a:off x="25254845" y="2843893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9DE16D23-CA42-4299-B804-33F7993DB95B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where consumers can consume good without paying for it because it is non-excludable</a:t>
          </a:fld>
          <a:endParaRPr lang="en-US" sz="600"/>
        </a:p>
      </xdr:txBody>
    </xdr:sp>
    <xdr:clientData/>
  </xdr:twoCellAnchor>
  <xdr:twoCellAnchor>
    <xdr:from>
      <xdr:col>41</xdr:col>
      <xdr:colOff>40809</xdr:colOff>
      <xdr:row>4</xdr:row>
      <xdr:rowOff>13607</xdr:rowOff>
    </xdr:from>
    <xdr:to>
      <xdr:col>42</xdr:col>
      <xdr:colOff>585094</xdr:colOff>
      <xdr:row>4</xdr:row>
      <xdr:rowOff>1170214</xdr:rowOff>
    </xdr:to>
    <xdr:sp macro="" textlink="$BG$5">
      <xdr:nvSpPr>
        <xdr:cNvPr id="68" name="Oval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/>
      </xdr:nvSpPr>
      <xdr:spPr>
        <a:xfrm>
          <a:off x="21689773" y="4027714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7D1CCC8F-6957-41C1-95DC-3E417F383F7F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The total cost to private individuals and third parties: Private cost plus External cost</a:t>
          </a:fld>
          <a:endParaRPr lang="en-US" sz="600"/>
        </a:p>
      </xdr:txBody>
    </xdr:sp>
    <xdr:clientData/>
  </xdr:twoCellAnchor>
  <xdr:twoCellAnchor>
    <xdr:from>
      <xdr:col>43</xdr:col>
      <xdr:colOff>13596</xdr:colOff>
      <xdr:row>4</xdr:row>
      <xdr:rowOff>13607</xdr:rowOff>
    </xdr:from>
    <xdr:to>
      <xdr:col>44</xdr:col>
      <xdr:colOff>557880</xdr:colOff>
      <xdr:row>4</xdr:row>
      <xdr:rowOff>1170214</xdr:rowOff>
    </xdr:to>
    <xdr:sp macro="" textlink="$BH$5">
      <xdr:nvSpPr>
        <xdr:cNvPr id="69" name="Oval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/>
      </xdr:nvSpPr>
      <xdr:spPr>
        <a:xfrm>
          <a:off x="22887203" y="4027714"/>
          <a:ext cx="1156606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DFA97205-A6FC-4CFC-9B61-211258BEE7A8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Negative</a:t>
          </a:fld>
          <a:endParaRPr lang="en-US" sz="600"/>
        </a:p>
      </xdr:txBody>
    </xdr:sp>
    <xdr:clientData/>
  </xdr:twoCellAnchor>
  <xdr:twoCellAnchor>
    <xdr:from>
      <xdr:col>44</xdr:col>
      <xdr:colOff>585095</xdr:colOff>
      <xdr:row>4</xdr:row>
      <xdr:rowOff>13607</xdr:rowOff>
    </xdr:from>
    <xdr:to>
      <xdr:col>46</xdr:col>
      <xdr:colOff>517060</xdr:colOff>
      <xdr:row>4</xdr:row>
      <xdr:rowOff>1170214</xdr:rowOff>
    </xdr:to>
    <xdr:sp macro="" textlink="$BI$5">
      <xdr:nvSpPr>
        <xdr:cNvPr id="70" name="Oval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/>
      </xdr:nvSpPr>
      <xdr:spPr>
        <a:xfrm>
          <a:off x="24071024" y="4027714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CB98068C-1901-4FCE-9627-1AFC14B7D8CC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Infinite wants and limited resources</a:t>
          </a:fld>
          <a:endParaRPr lang="en-US" sz="600"/>
        </a:p>
      </xdr:txBody>
    </xdr:sp>
    <xdr:clientData/>
  </xdr:twoCellAnchor>
  <xdr:twoCellAnchor>
    <xdr:from>
      <xdr:col>46</xdr:col>
      <xdr:colOff>544274</xdr:colOff>
      <xdr:row>4</xdr:row>
      <xdr:rowOff>13607</xdr:rowOff>
    </xdr:from>
    <xdr:to>
      <xdr:col>48</xdr:col>
      <xdr:colOff>476238</xdr:colOff>
      <xdr:row>4</xdr:row>
      <xdr:rowOff>1170214</xdr:rowOff>
    </xdr:to>
    <xdr:sp macro="" textlink="$BJ$5">
      <xdr:nvSpPr>
        <xdr:cNvPr id="71" name="Oval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/>
      </xdr:nvSpPr>
      <xdr:spPr>
        <a:xfrm>
          <a:off x="25254845" y="4027714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EB4EBD46-A684-4F00-A6B9-A7F013F11440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Unrelated goods</a:t>
          </a:fld>
          <a:endParaRPr lang="en-US" sz="600"/>
        </a:p>
      </xdr:txBody>
    </xdr:sp>
    <xdr:clientData/>
  </xdr:twoCellAnchor>
  <xdr:twoCellAnchor>
    <xdr:from>
      <xdr:col>48</xdr:col>
      <xdr:colOff>507534</xdr:colOff>
      <xdr:row>1</xdr:row>
      <xdr:rowOff>17689</xdr:rowOff>
    </xdr:from>
    <xdr:to>
      <xdr:col>50</xdr:col>
      <xdr:colOff>439499</xdr:colOff>
      <xdr:row>1</xdr:row>
      <xdr:rowOff>1174296</xdr:rowOff>
    </xdr:to>
    <xdr:sp macro="" textlink="$BK$2">
      <xdr:nvSpPr>
        <xdr:cNvPr id="76" name="Oval 7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/>
      </xdr:nvSpPr>
      <xdr:spPr>
        <a:xfrm>
          <a:off x="26442748" y="480332"/>
          <a:ext cx="1156608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AC01D976-7016-4438-9604-3DB9094692F8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An opinion which is subjective and contains value judgements</a:t>
          </a:fld>
          <a:endParaRPr lang="en-US" sz="400"/>
        </a:p>
      </xdr:txBody>
    </xdr:sp>
    <xdr:clientData/>
  </xdr:twoCellAnchor>
  <xdr:twoCellAnchor>
    <xdr:from>
      <xdr:col>48</xdr:col>
      <xdr:colOff>507534</xdr:colOff>
      <xdr:row>2</xdr:row>
      <xdr:rowOff>17689</xdr:rowOff>
    </xdr:from>
    <xdr:to>
      <xdr:col>50</xdr:col>
      <xdr:colOff>439499</xdr:colOff>
      <xdr:row>2</xdr:row>
      <xdr:rowOff>1174296</xdr:rowOff>
    </xdr:to>
    <xdr:sp macro="" textlink="$BK$3">
      <xdr:nvSpPr>
        <xdr:cNvPr id="77" name="Oval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/>
      </xdr:nvSpPr>
      <xdr:spPr>
        <a:xfrm>
          <a:off x="26442748" y="1664153"/>
          <a:ext cx="1156608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2D9C8ADE-581E-409A-B0FF-4CC5E3416D25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profit</a:t>
          </a:fld>
          <a:endParaRPr lang="en-US" sz="400"/>
        </a:p>
      </xdr:txBody>
    </xdr:sp>
    <xdr:clientData/>
  </xdr:twoCellAnchor>
  <xdr:twoCellAnchor>
    <xdr:from>
      <xdr:col>48</xdr:col>
      <xdr:colOff>507534</xdr:colOff>
      <xdr:row>3</xdr:row>
      <xdr:rowOff>17689</xdr:rowOff>
    </xdr:from>
    <xdr:to>
      <xdr:col>50</xdr:col>
      <xdr:colOff>439499</xdr:colOff>
      <xdr:row>3</xdr:row>
      <xdr:rowOff>1174296</xdr:rowOff>
    </xdr:to>
    <xdr:sp macro="" textlink="$BK$4">
      <xdr:nvSpPr>
        <xdr:cNvPr id="78" name="Oval 77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/>
      </xdr:nvSpPr>
      <xdr:spPr>
        <a:xfrm>
          <a:off x="26442748" y="2847975"/>
          <a:ext cx="1156608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1BD047C0-D669-415D-A60A-7435DDD8A61C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Necessity</a:t>
          </a:fld>
          <a:endParaRPr lang="en-US" sz="400"/>
        </a:p>
      </xdr:txBody>
    </xdr:sp>
    <xdr:clientData/>
  </xdr:twoCellAnchor>
  <xdr:twoCellAnchor>
    <xdr:from>
      <xdr:col>48</xdr:col>
      <xdr:colOff>507534</xdr:colOff>
      <xdr:row>4</xdr:row>
      <xdr:rowOff>17689</xdr:rowOff>
    </xdr:from>
    <xdr:to>
      <xdr:col>50</xdr:col>
      <xdr:colOff>439499</xdr:colOff>
      <xdr:row>4</xdr:row>
      <xdr:rowOff>1174296</xdr:rowOff>
    </xdr:to>
    <xdr:sp macro="" textlink="$BK$5">
      <xdr:nvSpPr>
        <xdr:cNvPr id="79" name="Oval 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/>
      </xdr:nvSpPr>
      <xdr:spPr>
        <a:xfrm>
          <a:off x="26442748" y="4031796"/>
          <a:ext cx="1156608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F5595E5B-B9BF-43CB-A740-55E89DAA222E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Underconsumption, the difference between the quantity at social equilibrium and at private equilibrium</a:t>
          </a:fld>
          <a:endParaRPr lang="en-US" sz="400"/>
        </a:p>
      </xdr:txBody>
    </xdr:sp>
    <xdr:clientData/>
  </xdr:twoCellAnchor>
  <xdr:twoCellAnchor>
    <xdr:from>
      <xdr:col>50</xdr:col>
      <xdr:colOff>462631</xdr:colOff>
      <xdr:row>1</xdr:row>
      <xdr:rowOff>13607</xdr:rowOff>
    </xdr:from>
    <xdr:to>
      <xdr:col>52</xdr:col>
      <xdr:colOff>394595</xdr:colOff>
      <xdr:row>1</xdr:row>
      <xdr:rowOff>1170214</xdr:rowOff>
    </xdr:to>
    <xdr:sp macro="" textlink="$BL$2">
      <xdr:nvSpPr>
        <xdr:cNvPr id="80" name="Oval 7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/>
      </xdr:nvSpPr>
      <xdr:spPr>
        <a:xfrm>
          <a:off x="27622488" y="476250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590EBD12-441C-4C53-911D-97A151E3EF8A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The total benefit to private individuals and third parties: Private benefit plus External benefit</a:t>
          </a:fld>
          <a:endParaRPr lang="en-US" sz="400"/>
        </a:p>
      </xdr:txBody>
    </xdr:sp>
    <xdr:clientData/>
  </xdr:twoCellAnchor>
  <xdr:twoCellAnchor>
    <xdr:from>
      <xdr:col>50</xdr:col>
      <xdr:colOff>462631</xdr:colOff>
      <xdr:row>2</xdr:row>
      <xdr:rowOff>13607</xdr:rowOff>
    </xdr:from>
    <xdr:to>
      <xdr:col>52</xdr:col>
      <xdr:colOff>394595</xdr:colOff>
      <xdr:row>2</xdr:row>
      <xdr:rowOff>1170214</xdr:rowOff>
    </xdr:to>
    <xdr:sp macro="" textlink="$BL$3">
      <xdr:nvSpPr>
        <xdr:cNvPr id="81" name="Oval 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/>
      </xdr:nvSpPr>
      <xdr:spPr>
        <a:xfrm>
          <a:off x="27622488" y="1660071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B76F6F98-18CB-4B3B-8368-961937FFBB4C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0</a:t>
          </a:fld>
          <a:endParaRPr lang="en-US" sz="400"/>
        </a:p>
      </xdr:txBody>
    </xdr:sp>
    <xdr:clientData/>
  </xdr:twoCellAnchor>
  <xdr:twoCellAnchor>
    <xdr:from>
      <xdr:col>50</xdr:col>
      <xdr:colOff>462631</xdr:colOff>
      <xdr:row>3</xdr:row>
      <xdr:rowOff>13607</xdr:rowOff>
    </xdr:from>
    <xdr:to>
      <xdr:col>52</xdr:col>
      <xdr:colOff>394595</xdr:colOff>
      <xdr:row>3</xdr:row>
      <xdr:rowOff>1170214</xdr:rowOff>
    </xdr:to>
    <xdr:sp macro="" textlink="$BL$4">
      <xdr:nvSpPr>
        <xdr:cNvPr id="82" name="Oval 8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/>
      </xdr:nvSpPr>
      <xdr:spPr>
        <a:xfrm>
          <a:off x="27622488" y="2843893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391E90C7-BDAA-4CD6-9B55-5973333F9513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The difference between what a consumer is willing to pay and the price they actually pay</a:t>
          </a:fld>
          <a:endParaRPr lang="en-US" sz="400"/>
        </a:p>
      </xdr:txBody>
    </xdr:sp>
    <xdr:clientData/>
  </xdr:twoCellAnchor>
  <xdr:twoCellAnchor>
    <xdr:from>
      <xdr:col>50</xdr:col>
      <xdr:colOff>462631</xdr:colOff>
      <xdr:row>4</xdr:row>
      <xdr:rowOff>13607</xdr:rowOff>
    </xdr:from>
    <xdr:to>
      <xdr:col>52</xdr:col>
      <xdr:colOff>394595</xdr:colOff>
      <xdr:row>4</xdr:row>
      <xdr:rowOff>1170214</xdr:rowOff>
    </xdr:to>
    <xdr:sp macro="" textlink="$BL$5">
      <xdr:nvSpPr>
        <xdr:cNvPr id="83" name="Oval 8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/>
      </xdr:nvSpPr>
      <xdr:spPr>
        <a:xfrm>
          <a:off x="27622488" y="4027714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7113CCD6-FAE4-4B4B-8DAE-455A2E033D80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Sliding down the demand curve</a:t>
          </a:fld>
          <a:endParaRPr lang="en-US" sz="400"/>
        </a:p>
      </xdr:txBody>
    </xdr:sp>
    <xdr:clientData/>
  </xdr:twoCellAnchor>
  <xdr:twoCellAnchor>
    <xdr:from>
      <xdr:col>52</xdr:col>
      <xdr:colOff>425891</xdr:colOff>
      <xdr:row>1</xdr:row>
      <xdr:rowOff>17689</xdr:rowOff>
    </xdr:from>
    <xdr:to>
      <xdr:col>54</xdr:col>
      <xdr:colOff>357856</xdr:colOff>
      <xdr:row>1</xdr:row>
      <xdr:rowOff>1174296</xdr:rowOff>
    </xdr:to>
    <xdr:sp macro="" textlink="$BM$2">
      <xdr:nvSpPr>
        <xdr:cNvPr id="84" name="Oval 8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/>
      </xdr:nvSpPr>
      <xdr:spPr>
        <a:xfrm>
          <a:off x="28810391" y="480332"/>
          <a:ext cx="1156608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7ED02749-B3D2-4837-A7BE-37FF4C556959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All else equal</a:t>
          </a:fld>
          <a:endParaRPr lang="en-US" sz="400"/>
        </a:p>
      </xdr:txBody>
    </xdr:sp>
    <xdr:clientData/>
  </xdr:twoCellAnchor>
  <xdr:twoCellAnchor>
    <xdr:from>
      <xdr:col>52</xdr:col>
      <xdr:colOff>425891</xdr:colOff>
      <xdr:row>2</xdr:row>
      <xdr:rowOff>17689</xdr:rowOff>
    </xdr:from>
    <xdr:to>
      <xdr:col>54</xdr:col>
      <xdr:colOff>357856</xdr:colOff>
      <xdr:row>2</xdr:row>
      <xdr:rowOff>1174296</xdr:rowOff>
    </xdr:to>
    <xdr:sp macro="" textlink="$BM$3">
      <xdr:nvSpPr>
        <xdr:cNvPr id="85" name="Oval 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/>
      </xdr:nvSpPr>
      <xdr:spPr>
        <a:xfrm>
          <a:off x="28810391" y="1664153"/>
          <a:ext cx="1156608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D785A695-AC46-4EBA-9B9E-68C1C0E4FB7A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Profit</a:t>
          </a:fld>
          <a:endParaRPr lang="en-US" sz="400"/>
        </a:p>
      </xdr:txBody>
    </xdr:sp>
    <xdr:clientData/>
  </xdr:twoCellAnchor>
  <xdr:twoCellAnchor>
    <xdr:from>
      <xdr:col>52</xdr:col>
      <xdr:colOff>425891</xdr:colOff>
      <xdr:row>3</xdr:row>
      <xdr:rowOff>17689</xdr:rowOff>
    </xdr:from>
    <xdr:to>
      <xdr:col>54</xdr:col>
      <xdr:colOff>357856</xdr:colOff>
      <xdr:row>3</xdr:row>
      <xdr:rowOff>1174296</xdr:rowOff>
    </xdr:to>
    <xdr:sp macro="" textlink="$BM$4">
      <xdr:nvSpPr>
        <xdr:cNvPr id="86" name="Oval 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/>
      </xdr:nvSpPr>
      <xdr:spPr>
        <a:xfrm>
          <a:off x="28810391" y="2847975"/>
          <a:ext cx="1156608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BC383843-1326-4D38-A19F-0B032A4D96CD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Where MC (MSC) meets MSB</a:t>
          </a:fld>
          <a:endParaRPr lang="en-US" sz="400"/>
        </a:p>
      </xdr:txBody>
    </xdr:sp>
    <xdr:clientData/>
  </xdr:twoCellAnchor>
  <xdr:twoCellAnchor>
    <xdr:from>
      <xdr:col>52</xdr:col>
      <xdr:colOff>425891</xdr:colOff>
      <xdr:row>4</xdr:row>
      <xdr:rowOff>17689</xdr:rowOff>
    </xdr:from>
    <xdr:to>
      <xdr:col>54</xdr:col>
      <xdr:colOff>357856</xdr:colOff>
      <xdr:row>4</xdr:row>
      <xdr:rowOff>1174296</xdr:rowOff>
    </xdr:to>
    <xdr:sp macro="" textlink="$BM$5">
      <xdr:nvSpPr>
        <xdr:cNvPr id="87" name="Oval 86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/>
      </xdr:nvSpPr>
      <xdr:spPr>
        <a:xfrm>
          <a:off x="28810391" y="4031796"/>
          <a:ext cx="1156608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3FD1CBB2-F790-49A9-B8B2-826D8DCF67B3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%∆𝑄𝑑 ÷ %∆𝑌</a:t>
          </a:fld>
          <a:endParaRPr lang="en-US" sz="400"/>
        </a:p>
      </xdr:txBody>
    </xdr:sp>
    <xdr:clientData/>
  </xdr:twoCellAnchor>
  <xdr:twoCellAnchor>
    <xdr:from>
      <xdr:col>41</xdr:col>
      <xdr:colOff>40809</xdr:colOff>
      <xdr:row>5</xdr:row>
      <xdr:rowOff>13607</xdr:rowOff>
    </xdr:from>
    <xdr:to>
      <xdr:col>42</xdr:col>
      <xdr:colOff>585094</xdr:colOff>
      <xdr:row>6</xdr:row>
      <xdr:rowOff>557893</xdr:rowOff>
    </xdr:to>
    <xdr:sp macro="" textlink="$BG$6">
      <xdr:nvSpPr>
        <xdr:cNvPr id="88" name="Oval 87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/>
      </xdr:nvSpPr>
      <xdr:spPr>
        <a:xfrm>
          <a:off x="21689773" y="5211536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3043C1D3-4859-4AF7-97A8-A6E8C370BE44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The total benefit to private individuals and third parties: Private benefit plus External benefit</a:t>
          </a:fld>
          <a:endParaRPr lang="en-US" sz="400"/>
        </a:p>
      </xdr:txBody>
    </xdr:sp>
    <xdr:clientData/>
  </xdr:twoCellAnchor>
  <xdr:twoCellAnchor>
    <xdr:from>
      <xdr:col>43</xdr:col>
      <xdr:colOff>13596</xdr:colOff>
      <xdr:row>5</xdr:row>
      <xdr:rowOff>13607</xdr:rowOff>
    </xdr:from>
    <xdr:to>
      <xdr:col>44</xdr:col>
      <xdr:colOff>557880</xdr:colOff>
      <xdr:row>6</xdr:row>
      <xdr:rowOff>557893</xdr:rowOff>
    </xdr:to>
    <xdr:sp macro="" textlink="$BH$6">
      <xdr:nvSpPr>
        <xdr:cNvPr id="89" name="Oval 88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/>
      </xdr:nvSpPr>
      <xdr:spPr>
        <a:xfrm>
          <a:off x="22887203" y="5211536"/>
          <a:ext cx="1156606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DCB0554D-3FE0-440E-87A5-DF979596FFEE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Sliding down the demand curve</a:t>
          </a:fld>
          <a:endParaRPr lang="en-US" sz="400"/>
        </a:p>
      </xdr:txBody>
    </xdr:sp>
    <xdr:clientData/>
  </xdr:twoCellAnchor>
  <xdr:twoCellAnchor>
    <xdr:from>
      <xdr:col>44</xdr:col>
      <xdr:colOff>585095</xdr:colOff>
      <xdr:row>5</xdr:row>
      <xdr:rowOff>13607</xdr:rowOff>
    </xdr:from>
    <xdr:to>
      <xdr:col>46</xdr:col>
      <xdr:colOff>517060</xdr:colOff>
      <xdr:row>6</xdr:row>
      <xdr:rowOff>557893</xdr:rowOff>
    </xdr:to>
    <xdr:sp macro="" textlink="$BI$6">
      <xdr:nvSpPr>
        <xdr:cNvPr id="90" name="Oval 8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/>
      </xdr:nvSpPr>
      <xdr:spPr>
        <a:xfrm>
          <a:off x="24071024" y="5211536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AD34FFE6-F98E-4F7F-AEBF-26183A7DB9F4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You can't stop someone consuming it once it has been provided</a:t>
          </a:fld>
          <a:endParaRPr lang="en-US" sz="400"/>
        </a:p>
      </xdr:txBody>
    </xdr:sp>
    <xdr:clientData/>
  </xdr:twoCellAnchor>
  <xdr:twoCellAnchor>
    <xdr:from>
      <xdr:col>46</xdr:col>
      <xdr:colOff>544274</xdr:colOff>
      <xdr:row>5</xdr:row>
      <xdr:rowOff>13607</xdr:rowOff>
    </xdr:from>
    <xdr:to>
      <xdr:col>48</xdr:col>
      <xdr:colOff>476238</xdr:colOff>
      <xdr:row>6</xdr:row>
      <xdr:rowOff>557893</xdr:rowOff>
    </xdr:to>
    <xdr:sp macro="" textlink="$BJ$6">
      <xdr:nvSpPr>
        <xdr:cNvPr id="91" name="Oval 90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/>
      </xdr:nvSpPr>
      <xdr:spPr>
        <a:xfrm>
          <a:off x="25254845" y="5211536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30E10381-577D-4B4A-BC57-96CA2E1FACB1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The total benefit to private individuals and third parties: Private benefit plus External benefit</a:t>
          </a:fld>
          <a:endParaRPr lang="en-US" sz="400"/>
        </a:p>
      </xdr:txBody>
    </xdr:sp>
    <xdr:clientData/>
  </xdr:twoCellAnchor>
  <xdr:twoCellAnchor>
    <xdr:from>
      <xdr:col>41</xdr:col>
      <xdr:colOff>40809</xdr:colOff>
      <xdr:row>6</xdr:row>
      <xdr:rowOff>585107</xdr:rowOff>
    </xdr:from>
    <xdr:to>
      <xdr:col>42</xdr:col>
      <xdr:colOff>585094</xdr:colOff>
      <xdr:row>7</xdr:row>
      <xdr:rowOff>557893</xdr:rowOff>
    </xdr:to>
    <xdr:sp macro="" textlink="$BG$7">
      <xdr:nvSpPr>
        <xdr:cNvPr id="92" name="Oval 9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/>
      </xdr:nvSpPr>
      <xdr:spPr>
        <a:xfrm>
          <a:off x="21689773" y="6395357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4E5157C1-C959-4C92-9336-D63620C045EB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What to produce? How to produce? For whom to produce?</a:t>
          </a:fld>
          <a:endParaRPr lang="en-US" sz="400"/>
        </a:p>
      </xdr:txBody>
    </xdr:sp>
    <xdr:clientData/>
  </xdr:twoCellAnchor>
  <xdr:twoCellAnchor>
    <xdr:from>
      <xdr:col>43</xdr:col>
      <xdr:colOff>13596</xdr:colOff>
      <xdr:row>6</xdr:row>
      <xdr:rowOff>585107</xdr:rowOff>
    </xdr:from>
    <xdr:to>
      <xdr:col>44</xdr:col>
      <xdr:colOff>557880</xdr:colOff>
      <xdr:row>7</xdr:row>
      <xdr:rowOff>557893</xdr:rowOff>
    </xdr:to>
    <xdr:sp macro="" textlink="$BH$7">
      <xdr:nvSpPr>
        <xdr:cNvPr id="93" name="Oval 92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/>
      </xdr:nvSpPr>
      <xdr:spPr>
        <a:xfrm>
          <a:off x="22887203" y="6395357"/>
          <a:ext cx="1156606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DE82C5DF-776E-40D3-9480-3182EE760656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The sensitivity of demand to changes in price</a:t>
          </a:fld>
          <a:endParaRPr lang="en-US" sz="400"/>
        </a:p>
      </xdr:txBody>
    </xdr:sp>
    <xdr:clientData/>
  </xdr:twoCellAnchor>
  <xdr:twoCellAnchor>
    <xdr:from>
      <xdr:col>44</xdr:col>
      <xdr:colOff>585095</xdr:colOff>
      <xdr:row>6</xdr:row>
      <xdr:rowOff>585107</xdr:rowOff>
    </xdr:from>
    <xdr:to>
      <xdr:col>46</xdr:col>
      <xdr:colOff>517060</xdr:colOff>
      <xdr:row>7</xdr:row>
      <xdr:rowOff>557893</xdr:rowOff>
    </xdr:to>
    <xdr:sp macro="" textlink="$BI$7">
      <xdr:nvSpPr>
        <xdr:cNvPr id="94" name="Oval 93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/>
      </xdr:nvSpPr>
      <xdr:spPr>
        <a:xfrm>
          <a:off x="24071024" y="6395357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103042CD-56E2-49B7-8264-CF68841CE8DF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All else equal</a:t>
          </a:fld>
          <a:endParaRPr lang="en-US" sz="400"/>
        </a:p>
      </xdr:txBody>
    </xdr:sp>
    <xdr:clientData/>
  </xdr:twoCellAnchor>
  <xdr:twoCellAnchor>
    <xdr:from>
      <xdr:col>46</xdr:col>
      <xdr:colOff>544274</xdr:colOff>
      <xdr:row>6</xdr:row>
      <xdr:rowOff>585107</xdr:rowOff>
    </xdr:from>
    <xdr:to>
      <xdr:col>48</xdr:col>
      <xdr:colOff>476238</xdr:colOff>
      <xdr:row>7</xdr:row>
      <xdr:rowOff>557893</xdr:rowOff>
    </xdr:to>
    <xdr:sp macro="" textlink="$BJ$7">
      <xdr:nvSpPr>
        <xdr:cNvPr id="95" name="Oval 94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/>
      </xdr:nvSpPr>
      <xdr:spPr>
        <a:xfrm>
          <a:off x="25254845" y="6395357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047907E6-19F1-4852-9829-8A141BDDF276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Underconsumption, the difference between the quantity at social equilibrium and at private equilibrium</a:t>
          </a:fld>
          <a:endParaRPr lang="en-US" sz="400"/>
        </a:p>
      </xdr:txBody>
    </xdr:sp>
    <xdr:clientData/>
  </xdr:twoCellAnchor>
  <xdr:twoCellAnchor>
    <xdr:from>
      <xdr:col>48</xdr:col>
      <xdr:colOff>507534</xdr:colOff>
      <xdr:row>5</xdr:row>
      <xdr:rowOff>17689</xdr:rowOff>
    </xdr:from>
    <xdr:to>
      <xdr:col>50</xdr:col>
      <xdr:colOff>439499</xdr:colOff>
      <xdr:row>6</xdr:row>
      <xdr:rowOff>561975</xdr:rowOff>
    </xdr:to>
    <xdr:sp macro="" textlink="$BK$6">
      <xdr:nvSpPr>
        <xdr:cNvPr id="96" name="Oval 95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/>
      </xdr:nvSpPr>
      <xdr:spPr>
        <a:xfrm>
          <a:off x="26442748" y="5215618"/>
          <a:ext cx="1156608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F95607F2-651A-4B1E-9EA0-B39771C8CB58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A diagram showing the maximum combination of two goods or services which can be produced if all resources are used efficiently for a given level of technology</a:t>
          </a:fld>
          <a:endParaRPr lang="en-US" sz="400"/>
        </a:p>
      </xdr:txBody>
    </xdr:sp>
    <xdr:clientData/>
  </xdr:twoCellAnchor>
  <xdr:twoCellAnchor>
    <xdr:from>
      <xdr:col>48</xdr:col>
      <xdr:colOff>507534</xdr:colOff>
      <xdr:row>6</xdr:row>
      <xdr:rowOff>589189</xdr:rowOff>
    </xdr:from>
    <xdr:to>
      <xdr:col>50</xdr:col>
      <xdr:colOff>439499</xdr:colOff>
      <xdr:row>7</xdr:row>
      <xdr:rowOff>561975</xdr:rowOff>
    </xdr:to>
    <xdr:sp macro="" textlink="$BK$7">
      <xdr:nvSpPr>
        <xdr:cNvPr id="97" name="Oval 96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/>
      </xdr:nvSpPr>
      <xdr:spPr>
        <a:xfrm>
          <a:off x="26442748" y="6399439"/>
          <a:ext cx="1156608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69EBCC86-46A0-4C49-8224-EEBD8A509403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To simplify the world around us</a:t>
          </a:fld>
          <a:endParaRPr lang="en-US" sz="400"/>
        </a:p>
      </xdr:txBody>
    </xdr:sp>
    <xdr:clientData/>
  </xdr:twoCellAnchor>
  <xdr:twoCellAnchor>
    <xdr:from>
      <xdr:col>50</xdr:col>
      <xdr:colOff>462631</xdr:colOff>
      <xdr:row>5</xdr:row>
      <xdr:rowOff>13607</xdr:rowOff>
    </xdr:from>
    <xdr:to>
      <xdr:col>52</xdr:col>
      <xdr:colOff>394595</xdr:colOff>
      <xdr:row>6</xdr:row>
      <xdr:rowOff>557893</xdr:rowOff>
    </xdr:to>
    <xdr:sp macro="" textlink="$BL$6">
      <xdr:nvSpPr>
        <xdr:cNvPr id="98" name="Oval 97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/>
      </xdr:nvSpPr>
      <xdr:spPr>
        <a:xfrm>
          <a:off x="27622488" y="5211536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0A729A9D-D36F-4483-B5F0-2948A3BE7979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Demand is very sensitive to changes in income - the % change in demand will be larger than the % change in income</a:t>
          </a:fld>
          <a:endParaRPr lang="en-US" sz="400"/>
        </a:p>
      </xdr:txBody>
    </xdr:sp>
    <xdr:clientData/>
  </xdr:twoCellAnchor>
  <xdr:twoCellAnchor>
    <xdr:from>
      <xdr:col>50</xdr:col>
      <xdr:colOff>462631</xdr:colOff>
      <xdr:row>6</xdr:row>
      <xdr:rowOff>585107</xdr:rowOff>
    </xdr:from>
    <xdr:to>
      <xdr:col>52</xdr:col>
      <xdr:colOff>394595</xdr:colOff>
      <xdr:row>7</xdr:row>
      <xdr:rowOff>557893</xdr:rowOff>
    </xdr:to>
    <xdr:sp macro="" textlink="$BL$7">
      <xdr:nvSpPr>
        <xdr:cNvPr id="99" name="Oval 98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/>
      </xdr:nvSpPr>
      <xdr:spPr>
        <a:xfrm>
          <a:off x="27622488" y="6395357"/>
          <a:ext cx="1156607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33C3DEB9-4DEF-4DC5-936B-ADCDCC3F2D0C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Where MB (MSB) meets MSC</a:t>
          </a:fld>
          <a:endParaRPr lang="en-US" sz="400"/>
        </a:p>
      </xdr:txBody>
    </xdr:sp>
    <xdr:clientData/>
  </xdr:twoCellAnchor>
  <xdr:twoCellAnchor>
    <xdr:from>
      <xdr:col>52</xdr:col>
      <xdr:colOff>425891</xdr:colOff>
      <xdr:row>5</xdr:row>
      <xdr:rowOff>17689</xdr:rowOff>
    </xdr:from>
    <xdr:to>
      <xdr:col>54</xdr:col>
      <xdr:colOff>357856</xdr:colOff>
      <xdr:row>6</xdr:row>
      <xdr:rowOff>561975</xdr:rowOff>
    </xdr:to>
    <xdr:sp macro="" textlink="$BM$6">
      <xdr:nvSpPr>
        <xdr:cNvPr id="100" name="Oval 99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/>
      </xdr:nvSpPr>
      <xdr:spPr>
        <a:xfrm>
          <a:off x="28810391" y="5215618"/>
          <a:ext cx="1156608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924D5709-6C32-4F5E-9358-C23A909A2639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An inwards shift in supply</a:t>
          </a:fld>
          <a:endParaRPr lang="en-US" sz="400"/>
        </a:p>
      </xdr:txBody>
    </xdr:sp>
    <xdr:clientData/>
  </xdr:twoCellAnchor>
  <xdr:twoCellAnchor>
    <xdr:from>
      <xdr:col>52</xdr:col>
      <xdr:colOff>425891</xdr:colOff>
      <xdr:row>6</xdr:row>
      <xdr:rowOff>589189</xdr:rowOff>
    </xdr:from>
    <xdr:to>
      <xdr:col>54</xdr:col>
      <xdr:colOff>357856</xdr:colOff>
      <xdr:row>7</xdr:row>
      <xdr:rowOff>561975</xdr:rowOff>
    </xdr:to>
    <xdr:sp macro="" textlink="$BM$7">
      <xdr:nvSpPr>
        <xdr:cNvPr id="101" name="Oval 100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/>
      </xdr:nvSpPr>
      <xdr:spPr>
        <a:xfrm>
          <a:off x="28810391" y="6399439"/>
          <a:ext cx="1156608" cy="1156607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5B47F4F1-0327-485F-AF38-933B9B25BCC8}" type="TxLink">
            <a:rPr lang="en-US" sz="700" b="0" i="0" u="none" strike="noStrike">
              <a:solidFill>
                <a:srgbClr val="000000"/>
              </a:solidFill>
              <a:latin typeface="Century Gothic"/>
            </a:rPr>
            <a:pPr algn="ctr"/>
            <a:t>%∆𝑄𝑑 ÷ %∆𝑌</a:t>
          </a:fld>
          <a:endParaRPr lang="en-US" sz="400"/>
        </a:p>
      </xdr:txBody>
    </xdr:sp>
    <xdr:clientData/>
  </xdr:twoCellAnchor>
  <xdr:oneCellAnchor>
    <xdr:from>
      <xdr:col>41</xdr:col>
      <xdr:colOff>63499</xdr:colOff>
      <xdr:row>2</xdr:row>
      <xdr:rowOff>1127125</xdr:rowOff>
    </xdr:from>
    <xdr:ext cx="8540751" cy="2565702"/>
    <xdr:sp macro="" textlink="">
      <xdr:nvSpPr>
        <xdr:cNvPr id="103" name="Rectangle 102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/>
      </xdr:nvSpPr>
      <xdr:spPr>
        <a:xfrm>
          <a:off x="21367749" y="2762250"/>
          <a:ext cx="8540751" cy="256570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5800" b="0" cap="none" spc="0">
              <a:ln w="0">
                <a:solidFill>
                  <a:schemeClr val="bg1">
                    <a:lumMod val="85000"/>
                  </a:schemeClr>
                </a:solidFill>
              </a:ln>
              <a:noFill/>
              <a:effectLst/>
            </a:rPr>
            <a:t>ANSWERS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1"/>
  <sheetViews>
    <sheetView zoomScale="80" zoomScaleNormal="80" workbookViewId="0">
      <selection activeCell="E21" sqref="E21"/>
    </sheetView>
  </sheetViews>
  <sheetFormatPr baseColWidth="10" defaultColWidth="8.83203125" defaultRowHeight="15" x14ac:dyDescent="0.2"/>
  <cols>
    <col min="2" max="2" width="55.5" style="24" customWidth="1"/>
    <col min="3" max="3" width="35.33203125" style="24" customWidth="1"/>
    <col min="4" max="4" width="31.1640625" style="24" customWidth="1"/>
    <col min="5" max="5" width="38.83203125" customWidth="1"/>
  </cols>
  <sheetData>
    <row r="1" spans="1:6" ht="16" x14ac:dyDescent="0.2">
      <c r="A1" t="s">
        <v>0</v>
      </c>
      <c r="B1" s="24" t="s">
        <v>1</v>
      </c>
      <c r="C1" s="24" t="s">
        <v>2</v>
      </c>
      <c r="D1" s="24" t="s">
        <v>3</v>
      </c>
      <c r="E1" s="47" t="s">
        <v>17</v>
      </c>
      <c r="F1" s="48">
        <v>139</v>
      </c>
    </row>
    <row r="2" spans="1:6" ht="16" x14ac:dyDescent="0.2">
      <c r="A2" s="35">
        <v>1</v>
      </c>
      <c r="B2" t="s">
        <v>20</v>
      </c>
      <c r="C2" t="s">
        <v>21</v>
      </c>
      <c r="D2" t="s">
        <v>22</v>
      </c>
      <c r="E2" s="49" t="s">
        <v>18</v>
      </c>
      <c r="F2" s="48">
        <v>125</v>
      </c>
    </row>
    <row r="3" spans="1:6" ht="16" x14ac:dyDescent="0.2">
      <c r="A3" s="35">
        <v>2</v>
      </c>
      <c r="B3" t="s">
        <v>23</v>
      </c>
      <c r="C3" t="s">
        <v>24</v>
      </c>
      <c r="D3" t="s">
        <v>22</v>
      </c>
      <c r="E3" s="49" t="s">
        <v>19</v>
      </c>
      <c r="F3" s="48">
        <v>153</v>
      </c>
    </row>
    <row r="4" spans="1:6" x14ac:dyDescent="0.2">
      <c r="A4" s="35">
        <v>3</v>
      </c>
      <c r="B4" t="s">
        <v>25</v>
      </c>
      <c r="C4" t="s">
        <v>26</v>
      </c>
      <c r="D4" t="s">
        <v>22</v>
      </c>
    </row>
    <row r="5" spans="1:6" x14ac:dyDescent="0.2">
      <c r="A5" s="35">
        <v>4</v>
      </c>
      <c r="B5" t="s">
        <v>27</v>
      </c>
      <c r="C5" t="s">
        <v>28</v>
      </c>
      <c r="D5" t="s">
        <v>22</v>
      </c>
    </row>
    <row r="6" spans="1:6" x14ac:dyDescent="0.2">
      <c r="A6" s="35">
        <v>5</v>
      </c>
      <c r="B6" t="s">
        <v>29</v>
      </c>
      <c r="C6" t="s">
        <v>30</v>
      </c>
      <c r="D6" t="s">
        <v>22</v>
      </c>
    </row>
    <row r="7" spans="1:6" x14ac:dyDescent="0.2">
      <c r="A7" s="35">
        <v>6</v>
      </c>
      <c r="B7" t="s">
        <v>31</v>
      </c>
      <c r="C7" t="s">
        <v>32</v>
      </c>
      <c r="D7" t="s">
        <v>22</v>
      </c>
    </row>
    <row r="8" spans="1:6" x14ac:dyDescent="0.2">
      <c r="A8" s="35">
        <v>7</v>
      </c>
      <c r="B8" t="s">
        <v>33</v>
      </c>
      <c r="C8" t="s">
        <v>34</v>
      </c>
      <c r="D8" t="s">
        <v>22</v>
      </c>
    </row>
    <row r="9" spans="1:6" x14ac:dyDescent="0.2">
      <c r="A9" s="35">
        <v>8</v>
      </c>
      <c r="B9" t="s">
        <v>35</v>
      </c>
      <c r="C9" t="s">
        <v>36</v>
      </c>
      <c r="D9" t="s">
        <v>22</v>
      </c>
    </row>
    <row r="10" spans="1:6" x14ac:dyDescent="0.2">
      <c r="A10" s="35">
        <v>9</v>
      </c>
      <c r="B10" t="s">
        <v>37</v>
      </c>
      <c r="C10" t="s">
        <v>38</v>
      </c>
      <c r="D10" t="s">
        <v>22</v>
      </c>
    </row>
    <row r="11" spans="1:6" x14ac:dyDescent="0.2">
      <c r="A11" s="35">
        <v>10</v>
      </c>
      <c r="B11" t="s">
        <v>39</v>
      </c>
      <c r="C11" t="s">
        <v>40</v>
      </c>
      <c r="D11" t="s">
        <v>22</v>
      </c>
    </row>
    <row r="12" spans="1:6" x14ac:dyDescent="0.2">
      <c r="A12" s="35">
        <v>11</v>
      </c>
      <c r="B12" t="s">
        <v>41</v>
      </c>
      <c r="C12" t="s">
        <v>42</v>
      </c>
      <c r="D12" t="s">
        <v>22</v>
      </c>
    </row>
    <row r="13" spans="1:6" x14ac:dyDescent="0.2">
      <c r="A13" s="35">
        <v>12</v>
      </c>
      <c r="B13" t="s">
        <v>43</v>
      </c>
      <c r="C13" t="s">
        <v>44</v>
      </c>
      <c r="D13" t="s">
        <v>22</v>
      </c>
    </row>
    <row r="14" spans="1:6" x14ac:dyDescent="0.2">
      <c r="A14" s="35">
        <v>13</v>
      </c>
      <c r="B14" t="s">
        <v>45</v>
      </c>
      <c r="C14" t="s">
        <v>46</v>
      </c>
      <c r="D14" t="s">
        <v>22</v>
      </c>
    </row>
    <row r="15" spans="1:6" x14ac:dyDescent="0.2">
      <c r="A15" s="35">
        <v>14</v>
      </c>
      <c r="B15" t="s">
        <v>47</v>
      </c>
      <c r="C15" t="s">
        <v>48</v>
      </c>
      <c r="D15" t="s">
        <v>22</v>
      </c>
    </row>
    <row r="16" spans="1:6" x14ac:dyDescent="0.2">
      <c r="A16" s="35">
        <v>15</v>
      </c>
      <c r="B16" t="s">
        <v>49</v>
      </c>
      <c r="C16" t="s">
        <v>50</v>
      </c>
      <c r="D16" t="s">
        <v>22</v>
      </c>
    </row>
    <row r="17" spans="1:4" x14ac:dyDescent="0.2">
      <c r="A17" s="35">
        <v>16</v>
      </c>
      <c r="B17" t="s">
        <v>51</v>
      </c>
      <c r="C17" t="s">
        <v>52</v>
      </c>
      <c r="D17" t="s">
        <v>22</v>
      </c>
    </row>
    <row r="18" spans="1:4" x14ac:dyDescent="0.2">
      <c r="A18" s="35">
        <v>17</v>
      </c>
      <c r="B18" t="s">
        <v>53</v>
      </c>
      <c r="C18" t="s">
        <v>54</v>
      </c>
      <c r="D18" t="s">
        <v>22</v>
      </c>
    </row>
    <row r="19" spans="1:4" x14ac:dyDescent="0.2">
      <c r="A19" s="35">
        <v>18</v>
      </c>
      <c r="B19" t="s">
        <v>55</v>
      </c>
      <c r="C19" t="s">
        <v>56</v>
      </c>
      <c r="D19" t="s">
        <v>22</v>
      </c>
    </row>
    <row r="20" spans="1:4" x14ac:dyDescent="0.2">
      <c r="A20" s="35">
        <v>19</v>
      </c>
      <c r="B20" t="s">
        <v>57</v>
      </c>
      <c r="C20" t="s">
        <v>58</v>
      </c>
      <c r="D20" t="s">
        <v>22</v>
      </c>
    </row>
    <row r="21" spans="1:4" x14ac:dyDescent="0.2">
      <c r="A21" s="35">
        <v>20</v>
      </c>
      <c r="B21" t="s">
        <v>59</v>
      </c>
      <c r="C21" t="s">
        <v>60</v>
      </c>
      <c r="D21" t="s">
        <v>22</v>
      </c>
    </row>
    <row r="22" spans="1:4" x14ac:dyDescent="0.2">
      <c r="A22" s="35">
        <v>21</v>
      </c>
      <c r="B22" t="s">
        <v>61</v>
      </c>
      <c r="C22" t="s">
        <v>62</v>
      </c>
      <c r="D22" t="s">
        <v>22</v>
      </c>
    </row>
    <row r="23" spans="1:4" x14ac:dyDescent="0.2">
      <c r="A23" s="35">
        <v>22</v>
      </c>
      <c r="B23" t="s">
        <v>63</v>
      </c>
      <c r="C23" t="s">
        <v>64</v>
      </c>
      <c r="D23" t="s">
        <v>22</v>
      </c>
    </row>
    <row r="24" spans="1:4" x14ac:dyDescent="0.2">
      <c r="A24" s="35">
        <v>23</v>
      </c>
      <c r="B24" t="s">
        <v>65</v>
      </c>
      <c r="C24" t="s">
        <v>66</v>
      </c>
      <c r="D24" t="s">
        <v>22</v>
      </c>
    </row>
    <row r="25" spans="1:4" x14ac:dyDescent="0.2">
      <c r="A25" s="35">
        <v>24</v>
      </c>
      <c r="B25" t="s">
        <v>67</v>
      </c>
      <c r="C25" t="s">
        <v>68</v>
      </c>
      <c r="D25" t="s">
        <v>22</v>
      </c>
    </row>
    <row r="26" spans="1:4" x14ac:dyDescent="0.2">
      <c r="A26" s="35">
        <v>25</v>
      </c>
      <c r="B26" t="s">
        <v>69</v>
      </c>
      <c r="C26" t="s">
        <v>66</v>
      </c>
      <c r="D26" t="s">
        <v>22</v>
      </c>
    </row>
    <row r="27" spans="1:4" x14ac:dyDescent="0.2">
      <c r="A27" s="35">
        <v>26</v>
      </c>
      <c r="B27" t="s">
        <v>70</v>
      </c>
      <c r="C27" t="s">
        <v>71</v>
      </c>
      <c r="D27" t="s">
        <v>22</v>
      </c>
    </row>
    <row r="28" spans="1:4" x14ac:dyDescent="0.2">
      <c r="A28" s="35">
        <v>27</v>
      </c>
      <c r="B28" t="s">
        <v>72</v>
      </c>
      <c r="C28" t="s">
        <v>73</v>
      </c>
      <c r="D28" t="s">
        <v>22</v>
      </c>
    </row>
    <row r="29" spans="1:4" x14ac:dyDescent="0.2">
      <c r="A29" s="35">
        <v>28</v>
      </c>
      <c r="B29" t="s">
        <v>74</v>
      </c>
      <c r="C29" t="s">
        <v>75</v>
      </c>
      <c r="D29" t="s">
        <v>22</v>
      </c>
    </row>
    <row r="30" spans="1:4" x14ac:dyDescent="0.2">
      <c r="A30" s="35">
        <v>29</v>
      </c>
      <c r="B30" t="s">
        <v>76</v>
      </c>
      <c r="C30" t="s">
        <v>77</v>
      </c>
      <c r="D30" t="s">
        <v>22</v>
      </c>
    </row>
    <row r="31" spans="1:4" x14ac:dyDescent="0.2">
      <c r="A31" s="35">
        <v>30</v>
      </c>
      <c r="B31" t="s">
        <v>78</v>
      </c>
      <c r="C31" t="s">
        <v>79</v>
      </c>
      <c r="D31" t="s">
        <v>22</v>
      </c>
    </row>
    <row r="32" spans="1:4" x14ac:dyDescent="0.2">
      <c r="A32" s="35">
        <v>31</v>
      </c>
      <c r="B32" t="s">
        <v>80</v>
      </c>
      <c r="C32" t="s">
        <v>81</v>
      </c>
      <c r="D32" t="s">
        <v>22</v>
      </c>
    </row>
    <row r="33" spans="1:4" x14ac:dyDescent="0.2">
      <c r="A33" s="35">
        <v>32</v>
      </c>
      <c r="B33" t="s">
        <v>82</v>
      </c>
      <c r="C33" t="s">
        <v>83</v>
      </c>
      <c r="D33" t="s">
        <v>22</v>
      </c>
    </row>
    <row r="34" spans="1:4" x14ac:dyDescent="0.2">
      <c r="A34" s="35">
        <v>33</v>
      </c>
      <c r="B34" t="s">
        <v>84</v>
      </c>
      <c r="C34" t="s">
        <v>85</v>
      </c>
      <c r="D34" t="s">
        <v>22</v>
      </c>
    </row>
    <row r="35" spans="1:4" x14ac:dyDescent="0.2">
      <c r="A35" s="35">
        <v>34</v>
      </c>
      <c r="B35" t="s">
        <v>86</v>
      </c>
      <c r="C35" t="s">
        <v>87</v>
      </c>
      <c r="D35" t="s">
        <v>22</v>
      </c>
    </row>
    <row r="36" spans="1:4" x14ac:dyDescent="0.2">
      <c r="A36" s="35">
        <v>35</v>
      </c>
      <c r="B36" t="s">
        <v>88</v>
      </c>
      <c r="C36" t="s">
        <v>89</v>
      </c>
      <c r="D36" t="s">
        <v>22</v>
      </c>
    </row>
    <row r="37" spans="1:4" x14ac:dyDescent="0.2">
      <c r="A37" s="35">
        <v>36</v>
      </c>
      <c r="B37" t="s">
        <v>90</v>
      </c>
      <c r="C37" t="s">
        <v>91</v>
      </c>
      <c r="D37" t="s">
        <v>92</v>
      </c>
    </row>
    <row r="38" spans="1:4" x14ac:dyDescent="0.2">
      <c r="A38" s="35">
        <v>37</v>
      </c>
      <c r="B38" t="s">
        <v>93</v>
      </c>
      <c r="C38" t="s">
        <v>94</v>
      </c>
      <c r="D38" t="s">
        <v>92</v>
      </c>
    </row>
    <row r="39" spans="1:4" x14ac:dyDescent="0.2">
      <c r="A39" s="35">
        <v>38</v>
      </c>
      <c r="B39" t="s">
        <v>95</v>
      </c>
      <c r="C39" t="s">
        <v>96</v>
      </c>
      <c r="D39" t="s">
        <v>92</v>
      </c>
    </row>
    <row r="40" spans="1:4" x14ac:dyDescent="0.2">
      <c r="A40" s="35">
        <v>39</v>
      </c>
      <c r="B40" t="s">
        <v>97</v>
      </c>
      <c r="C40" t="s">
        <v>98</v>
      </c>
      <c r="D40" t="s">
        <v>92</v>
      </c>
    </row>
    <row r="41" spans="1:4" x14ac:dyDescent="0.2">
      <c r="A41" s="35">
        <v>40</v>
      </c>
      <c r="B41" t="s">
        <v>99</v>
      </c>
      <c r="C41" t="s">
        <v>100</v>
      </c>
      <c r="D41" t="s">
        <v>92</v>
      </c>
    </row>
    <row r="42" spans="1:4" x14ac:dyDescent="0.2">
      <c r="A42" s="35">
        <v>41</v>
      </c>
      <c r="B42" t="s">
        <v>101</v>
      </c>
      <c r="C42" t="s">
        <v>102</v>
      </c>
      <c r="D42" t="s">
        <v>92</v>
      </c>
    </row>
    <row r="43" spans="1:4" x14ac:dyDescent="0.2">
      <c r="A43" s="35">
        <v>42</v>
      </c>
      <c r="B43" t="s">
        <v>103</v>
      </c>
      <c r="C43" t="s">
        <v>104</v>
      </c>
      <c r="D43" t="s">
        <v>92</v>
      </c>
    </row>
    <row r="44" spans="1:4" x14ac:dyDescent="0.2">
      <c r="A44" s="35">
        <v>43</v>
      </c>
      <c r="B44" t="s">
        <v>105</v>
      </c>
      <c r="C44" t="s">
        <v>106</v>
      </c>
      <c r="D44" t="s">
        <v>92</v>
      </c>
    </row>
    <row r="45" spans="1:4" x14ac:dyDescent="0.2">
      <c r="A45" s="35">
        <v>44</v>
      </c>
      <c r="B45" t="s">
        <v>107</v>
      </c>
      <c r="C45" t="s">
        <v>108</v>
      </c>
      <c r="D45" t="s">
        <v>92</v>
      </c>
    </row>
    <row r="46" spans="1:4" x14ac:dyDescent="0.2">
      <c r="A46" s="35">
        <v>45</v>
      </c>
      <c r="B46" t="s">
        <v>109</v>
      </c>
      <c r="C46" t="s">
        <v>110</v>
      </c>
      <c r="D46" t="s">
        <v>92</v>
      </c>
    </row>
    <row r="47" spans="1:4" x14ac:dyDescent="0.2">
      <c r="A47" s="35">
        <v>46</v>
      </c>
      <c r="B47" t="s">
        <v>111</v>
      </c>
      <c r="C47" t="s">
        <v>112</v>
      </c>
      <c r="D47" t="s">
        <v>92</v>
      </c>
    </row>
    <row r="48" spans="1:4" x14ac:dyDescent="0.2">
      <c r="A48" s="35">
        <v>47</v>
      </c>
      <c r="B48" t="s">
        <v>113</v>
      </c>
      <c r="C48" t="s">
        <v>114</v>
      </c>
      <c r="D48" t="s">
        <v>92</v>
      </c>
    </row>
    <row r="49" spans="1:4" x14ac:dyDescent="0.2">
      <c r="A49" s="35">
        <v>48</v>
      </c>
      <c r="B49" t="s">
        <v>115</v>
      </c>
      <c r="C49" t="s">
        <v>116</v>
      </c>
      <c r="D49" t="s">
        <v>92</v>
      </c>
    </row>
    <row r="50" spans="1:4" x14ac:dyDescent="0.2">
      <c r="A50" s="35">
        <v>49</v>
      </c>
      <c r="B50" t="s">
        <v>117</v>
      </c>
      <c r="C50" t="s">
        <v>118</v>
      </c>
      <c r="D50" t="s">
        <v>92</v>
      </c>
    </row>
    <row r="51" spans="1:4" x14ac:dyDescent="0.2">
      <c r="A51" s="35">
        <v>50</v>
      </c>
      <c r="B51" t="s">
        <v>119</v>
      </c>
      <c r="C51" t="s">
        <v>120</v>
      </c>
      <c r="D51" t="s">
        <v>92</v>
      </c>
    </row>
    <row r="52" spans="1:4" x14ac:dyDescent="0.2">
      <c r="A52" s="35">
        <v>51</v>
      </c>
      <c r="B52" t="s">
        <v>121</v>
      </c>
      <c r="C52" t="s">
        <v>122</v>
      </c>
      <c r="D52" t="s">
        <v>92</v>
      </c>
    </row>
    <row r="53" spans="1:4" x14ac:dyDescent="0.2">
      <c r="A53" s="35">
        <v>52</v>
      </c>
      <c r="B53" t="s">
        <v>123</v>
      </c>
      <c r="C53" t="s">
        <v>124</v>
      </c>
      <c r="D53" t="s">
        <v>92</v>
      </c>
    </row>
    <row r="54" spans="1:4" x14ac:dyDescent="0.2">
      <c r="A54" s="35">
        <v>53</v>
      </c>
      <c r="B54" t="s">
        <v>125</v>
      </c>
      <c r="C54" t="s">
        <v>126</v>
      </c>
      <c r="D54" t="s">
        <v>92</v>
      </c>
    </row>
    <row r="55" spans="1:4" x14ac:dyDescent="0.2">
      <c r="A55" s="35">
        <v>54</v>
      </c>
      <c r="B55" t="s">
        <v>127</v>
      </c>
      <c r="C55" t="s">
        <v>128</v>
      </c>
      <c r="D55" t="s">
        <v>92</v>
      </c>
    </row>
    <row r="56" spans="1:4" x14ac:dyDescent="0.2">
      <c r="A56" s="35">
        <v>55</v>
      </c>
      <c r="B56" t="s">
        <v>129</v>
      </c>
      <c r="C56" t="s">
        <v>130</v>
      </c>
      <c r="D56" t="s">
        <v>92</v>
      </c>
    </row>
    <row r="57" spans="1:4" x14ac:dyDescent="0.2">
      <c r="A57" s="35">
        <v>56</v>
      </c>
      <c r="B57" t="s">
        <v>131</v>
      </c>
      <c r="C57" t="s">
        <v>132</v>
      </c>
      <c r="D57" t="s">
        <v>92</v>
      </c>
    </row>
    <row r="58" spans="1:4" x14ac:dyDescent="0.2">
      <c r="A58" s="35">
        <v>57</v>
      </c>
      <c r="B58" t="s">
        <v>133</v>
      </c>
      <c r="C58" t="s">
        <v>134</v>
      </c>
      <c r="D58" t="s">
        <v>92</v>
      </c>
    </row>
    <row r="59" spans="1:4" x14ac:dyDescent="0.2">
      <c r="A59" s="35">
        <v>58</v>
      </c>
      <c r="B59" t="s">
        <v>135</v>
      </c>
      <c r="C59" t="s">
        <v>136</v>
      </c>
      <c r="D59" t="s">
        <v>92</v>
      </c>
    </row>
    <row r="60" spans="1:4" x14ac:dyDescent="0.2">
      <c r="A60" s="35">
        <v>59</v>
      </c>
      <c r="B60" t="s">
        <v>137</v>
      </c>
      <c r="C60" t="s">
        <v>138</v>
      </c>
      <c r="D60" t="s">
        <v>92</v>
      </c>
    </row>
    <row r="61" spans="1:4" x14ac:dyDescent="0.2">
      <c r="A61" s="35">
        <v>60</v>
      </c>
      <c r="B61" t="s">
        <v>139</v>
      </c>
      <c r="C61" t="s">
        <v>140</v>
      </c>
      <c r="D61" t="s">
        <v>92</v>
      </c>
    </row>
    <row r="62" spans="1:4" x14ac:dyDescent="0.2">
      <c r="A62" s="35">
        <v>61</v>
      </c>
      <c r="B62" t="s">
        <v>141</v>
      </c>
      <c r="C62" t="s">
        <v>142</v>
      </c>
      <c r="D62" t="s">
        <v>92</v>
      </c>
    </row>
    <row r="63" spans="1:4" x14ac:dyDescent="0.2">
      <c r="A63" s="35">
        <v>62</v>
      </c>
      <c r="B63" t="s">
        <v>143</v>
      </c>
      <c r="C63" t="s">
        <v>144</v>
      </c>
      <c r="D63" t="s">
        <v>92</v>
      </c>
    </row>
    <row r="64" spans="1:4" x14ac:dyDescent="0.2">
      <c r="A64" s="35">
        <v>63</v>
      </c>
      <c r="B64" t="s">
        <v>145</v>
      </c>
      <c r="C64" t="s">
        <v>146</v>
      </c>
      <c r="D64" t="s">
        <v>92</v>
      </c>
    </row>
    <row r="65" spans="1:4" x14ac:dyDescent="0.2">
      <c r="A65" s="35">
        <v>64</v>
      </c>
      <c r="B65" t="s">
        <v>147</v>
      </c>
      <c r="C65" t="s">
        <v>148</v>
      </c>
      <c r="D65" t="s">
        <v>92</v>
      </c>
    </row>
    <row r="66" spans="1:4" x14ac:dyDescent="0.2">
      <c r="A66" s="35">
        <v>65</v>
      </c>
      <c r="B66" t="s">
        <v>149</v>
      </c>
      <c r="C66" t="s">
        <v>150</v>
      </c>
      <c r="D66" t="s">
        <v>92</v>
      </c>
    </row>
    <row r="67" spans="1:4" x14ac:dyDescent="0.2">
      <c r="A67" s="35">
        <v>66</v>
      </c>
      <c r="B67" t="s">
        <v>151</v>
      </c>
      <c r="C67" t="s">
        <v>152</v>
      </c>
      <c r="D67" t="s">
        <v>92</v>
      </c>
    </row>
    <row r="68" spans="1:4" x14ac:dyDescent="0.2">
      <c r="A68" s="35">
        <v>67</v>
      </c>
      <c r="B68" t="s">
        <v>153</v>
      </c>
      <c r="C68" t="s">
        <v>154</v>
      </c>
      <c r="D68" t="s">
        <v>92</v>
      </c>
    </row>
    <row r="69" spans="1:4" x14ac:dyDescent="0.2">
      <c r="A69" s="35">
        <v>68</v>
      </c>
      <c r="B69" t="s">
        <v>155</v>
      </c>
      <c r="C69" t="s">
        <v>156</v>
      </c>
      <c r="D69" t="s">
        <v>92</v>
      </c>
    </row>
    <row r="70" spans="1:4" x14ac:dyDescent="0.2">
      <c r="A70" s="35">
        <v>69</v>
      </c>
      <c r="B70" t="s">
        <v>157</v>
      </c>
      <c r="C70" t="s">
        <v>158</v>
      </c>
      <c r="D70" t="s">
        <v>159</v>
      </c>
    </row>
    <row r="71" spans="1:4" x14ac:dyDescent="0.2">
      <c r="A71" s="35">
        <v>70</v>
      </c>
      <c r="B71" t="s">
        <v>160</v>
      </c>
      <c r="C71" t="s">
        <v>161</v>
      </c>
      <c r="D71" t="s">
        <v>159</v>
      </c>
    </row>
    <row r="72" spans="1:4" x14ac:dyDescent="0.2">
      <c r="A72" s="35">
        <v>71</v>
      </c>
      <c r="B72" t="s">
        <v>162</v>
      </c>
      <c r="C72" t="s">
        <v>163</v>
      </c>
      <c r="D72" t="s">
        <v>159</v>
      </c>
    </row>
    <row r="73" spans="1:4" x14ac:dyDescent="0.2">
      <c r="A73" s="35">
        <v>72</v>
      </c>
      <c r="B73" t="s">
        <v>164</v>
      </c>
      <c r="C73" t="s">
        <v>165</v>
      </c>
      <c r="D73" t="s">
        <v>159</v>
      </c>
    </row>
    <row r="74" spans="1:4" x14ac:dyDescent="0.2">
      <c r="A74" s="35">
        <v>73</v>
      </c>
      <c r="B74" t="s">
        <v>166</v>
      </c>
      <c r="C74" t="s">
        <v>167</v>
      </c>
      <c r="D74" t="s">
        <v>159</v>
      </c>
    </row>
    <row r="75" spans="1:4" x14ac:dyDescent="0.2">
      <c r="A75" s="35">
        <v>74</v>
      </c>
      <c r="B75" t="s">
        <v>168</v>
      </c>
      <c r="C75" t="s">
        <v>169</v>
      </c>
      <c r="D75" t="s">
        <v>159</v>
      </c>
    </row>
    <row r="76" spans="1:4" x14ac:dyDescent="0.2">
      <c r="A76" s="35">
        <v>75</v>
      </c>
      <c r="B76" t="s">
        <v>170</v>
      </c>
      <c r="C76" t="s">
        <v>171</v>
      </c>
      <c r="D76" t="s">
        <v>159</v>
      </c>
    </row>
    <row r="77" spans="1:4" x14ac:dyDescent="0.2">
      <c r="A77" s="35">
        <v>76</v>
      </c>
      <c r="B77" t="s">
        <v>172</v>
      </c>
      <c r="C77" t="s">
        <v>173</v>
      </c>
      <c r="D77" t="s">
        <v>159</v>
      </c>
    </row>
    <row r="78" spans="1:4" x14ac:dyDescent="0.2">
      <c r="A78" s="35">
        <v>77</v>
      </c>
      <c r="B78" t="s">
        <v>174</v>
      </c>
      <c r="C78" t="s">
        <v>175</v>
      </c>
      <c r="D78" t="s">
        <v>159</v>
      </c>
    </row>
    <row r="79" spans="1:4" x14ac:dyDescent="0.2">
      <c r="A79" s="35">
        <v>78</v>
      </c>
      <c r="B79" t="s">
        <v>176</v>
      </c>
      <c r="C79" t="s">
        <v>177</v>
      </c>
      <c r="D79" t="s">
        <v>159</v>
      </c>
    </row>
    <row r="80" spans="1:4" x14ac:dyDescent="0.2">
      <c r="A80" s="35">
        <v>79</v>
      </c>
      <c r="B80" t="s">
        <v>178</v>
      </c>
      <c r="C80" t="s">
        <v>179</v>
      </c>
      <c r="D80" t="s">
        <v>159</v>
      </c>
    </row>
    <row r="81" spans="1:4" x14ac:dyDescent="0.2">
      <c r="A81" s="35">
        <v>80</v>
      </c>
      <c r="B81" t="s">
        <v>180</v>
      </c>
      <c r="C81" t="s">
        <v>181</v>
      </c>
      <c r="D81" t="s">
        <v>159</v>
      </c>
    </row>
    <row r="82" spans="1:4" x14ac:dyDescent="0.2">
      <c r="A82" s="35">
        <v>81</v>
      </c>
      <c r="B82" t="s">
        <v>182</v>
      </c>
      <c r="C82">
        <v>-1</v>
      </c>
      <c r="D82" t="s">
        <v>159</v>
      </c>
    </row>
    <row r="83" spans="1:4" x14ac:dyDescent="0.2">
      <c r="A83" s="35">
        <v>82</v>
      </c>
      <c r="B83" t="s">
        <v>183</v>
      </c>
      <c r="C83" t="s">
        <v>184</v>
      </c>
      <c r="D83" t="s">
        <v>159</v>
      </c>
    </row>
    <row r="84" spans="1:4" x14ac:dyDescent="0.2">
      <c r="A84" s="35">
        <v>83</v>
      </c>
      <c r="B84" t="s">
        <v>185</v>
      </c>
      <c r="C84" t="s">
        <v>186</v>
      </c>
      <c r="D84" t="s">
        <v>159</v>
      </c>
    </row>
    <row r="85" spans="1:4" x14ac:dyDescent="0.2">
      <c r="A85" s="35">
        <v>84</v>
      </c>
      <c r="B85" t="s">
        <v>187</v>
      </c>
      <c r="C85" t="s">
        <v>188</v>
      </c>
      <c r="D85" t="s">
        <v>159</v>
      </c>
    </row>
    <row r="86" spans="1:4" x14ac:dyDescent="0.2">
      <c r="A86" s="35">
        <v>85</v>
      </c>
      <c r="B86" t="s">
        <v>189</v>
      </c>
      <c r="C86" t="s">
        <v>190</v>
      </c>
      <c r="D86" t="s">
        <v>159</v>
      </c>
    </row>
    <row r="87" spans="1:4" x14ac:dyDescent="0.2">
      <c r="A87" s="35">
        <v>86</v>
      </c>
      <c r="B87" t="s">
        <v>191</v>
      </c>
      <c r="C87" t="s">
        <v>192</v>
      </c>
      <c r="D87" t="s">
        <v>159</v>
      </c>
    </row>
    <row r="88" spans="1:4" x14ac:dyDescent="0.2">
      <c r="A88" s="35">
        <v>87</v>
      </c>
      <c r="B88" t="s">
        <v>193</v>
      </c>
      <c r="C88" t="s">
        <v>194</v>
      </c>
      <c r="D88" t="s">
        <v>159</v>
      </c>
    </row>
    <row r="89" spans="1:4" x14ac:dyDescent="0.2">
      <c r="A89" s="35">
        <v>88</v>
      </c>
      <c r="B89" t="s">
        <v>195</v>
      </c>
      <c r="C89" t="s">
        <v>196</v>
      </c>
      <c r="D89" t="s">
        <v>159</v>
      </c>
    </row>
    <row r="90" spans="1:4" x14ac:dyDescent="0.2">
      <c r="A90" s="35">
        <v>89</v>
      </c>
      <c r="B90" t="s">
        <v>197</v>
      </c>
      <c r="C90" t="s">
        <v>198</v>
      </c>
      <c r="D90" t="s">
        <v>159</v>
      </c>
    </row>
    <row r="91" spans="1:4" x14ac:dyDescent="0.2">
      <c r="A91" s="35">
        <v>90</v>
      </c>
      <c r="B91" t="s">
        <v>199</v>
      </c>
      <c r="C91" t="s">
        <v>200</v>
      </c>
      <c r="D91" t="s">
        <v>159</v>
      </c>
    </row>
    <row r="92" spans="1:4" x14ac:dyDescent="0.2">
      <c r="A92" s="35">
        <v>91</v>
      </c>
      <c r="B92" t="s">
        <v>201</v>
      </c>
      <c r="C92" t="s">
        <v>202</v>
      </c>
      <c r="D92" t="s">
        <v>159</v>
      </c>
    </row>
    <row r="93" spans="1:4" x14ac:dyDescent="0.2">
      <c r="A93" s="35">
        <v>92</v>
      </c>
      <c r="B93" t="s">
        <v>203</v>
      </c>
      <c r="C93" t="s">
        <v>204</v>
      </c>
      <c r="D93" t="s">
        <v>159</v>
      </c>
    </row>
    <row r="94" spans="1:4" x14ac:dyDescent="0.2">
      <c r="A94" s="35">
        <v>93</v>
      </c>
      <c r="B94" t="s">
        <v>205</v>
      </c>
      <c r="C94" t="s">
        <v>206</v>
      </c>
      <c r="D94" t="s">
        <v>159</v>
      </c>
    </row>
    <row r="95" spans="1:4" x14ac:dyDescent="0.2">
      <c r="A95" s="35">
        <v>94</v>
      </c>
      <c r="B95" t="s">
        <v>207</v>
      </c>
      <c r="C95" t="s">
        <v>198</v>
      </c>
      <c r="D95" t="s">
        <v>159</v>
      </c>
    </row>
    <row r="96" spans="1:4" x14ac:dyDescent="0.2">
      <c r="A96" s="35">
        <v>95</v>
      </c>
      <c r="B96" t="s">
        <v>208</v>
      </c>
      <c r="C96" t="s">
        <v>209</v>
      </c>
      <c r="D96" t="s">
        <v>159</v>
      </c>
    </row>
    <row r="97" spans="1:4" x14ac:dyDescent="0.2">
      <c r="A97" s="35">
        <v>96</v>
      </c>
      <c r="B97" t="s">
        <v>210</v>
      </c>
      <c r="C97" t="s">
        <v>194</v>
      </c>
      <c r="D97" t="s">
        <v>159</v>
      </c>
    </row>
    <row r="98" spans="1:4" x14ac:dyDescent="0.2">
      <c r="A98" s="35">
        <v>97</v>
      </c>
      <c r="B98" t="s">
        <v>211</v>
      </c>
      <c r="C98" t="s">
        <v>212</v>
      </c>
      <c r="D98" t="s">
        <v>159</v>
      </c>
    </row>
    <row r="99" spans="1:4" x14ac:dyDescent="0.2">
      <c r="A99" s="35">
        <v>98</v>
      </c>
      <c r="B99" t="s">
        <v>213</v>
      </c>
      <c r="C99" t="s">
        <v>214</v>
      </c>
      <c r="D99" t="s">
        <v>159</v>
      </c>
    </row>
    <row r="100" spans="1:4" x14ac:dyDescent="0.2">
      <c r="A100" s="35">
        <v>99</v>
      </c>
      <c r="B100" t="s">
        <v>215</v>
      </c>
      <c r="C100" t="s">
        <v>216</v>
      </c>
      <c r="D100" t="s">
        <v>159</v>
      </c>
    </row>
    <row r="101" spans="1:4" x14ac:dyDescent="0.2">
      <c r="A101" s="35">
        <v>100</v>
      </c>
      <c r="B101" t="s">
        <v>217</v>
      </c>
      <c r="C101" t="s">
        <v>218</v>
      </c>
      <c r="D101" t="s">
        <v>159</v>
      </c>
    </row>
    <row r="102" spans="1:4" x14ac:dyDescent="0.2">
      <c r="A102" s="35">
        <v>101</v>
      </c>
      <c r="B102" t="s">
        <v>219</v>
      </c>
      <c r="C102" t="s">
        <v>220</v>
      </c>
      <c r="D102" t="s">
        <v>159</v>
      </c>
    </row>
    <row r="103" spans="1:4" x14ac:dyDescent="0.2">
      <c r="A103" s="35">
        <v>102</v>
      </c>
      <c r="B103" t="s">
        <v>221</v>
      </c>
      <c r="C103" t="s">
        <v>222</v>
      </c>
      <c r="D103" t="s">
        <v>159</v>
      </c>
    </row>
    <row r="104" spans="1:4" x14ac:dyDescent="0.2">
      <c r="A104" s="35">
        <v>103</v>
      </c>
      <c r="B104" t="s">
        <v>223</v>
      </c>
      <c r="C104" t="s">
        <v>224</v>
      </c>
      <c r="D104" t="s">
        <v>159</v>
      </c>
    </row>
    <row r="105" spans="1:4" x14ac:dyDescent="0.2">
      <c r="A105" s="35">
        <v>104</v>
      </c>
      <c r="B105" t="s">
        <v>225</v>
      </c>
      <c r="C105" t="s">
        <v>226</v>
      </c>
      <c r="D105" t="s">
        <v>159</v>
      </c>
    </row>
    <row r="106" spans="1:4" x14ac:dyDescent="0.2">
      <c r="A106" s="35">
        <v>105</v>
      </c>
      <c r="B106" t="s">
        <v>227</v>
      </c>
      <c r="C106" t="s">
        <v>228</v>
      </c>
      <c r="D106" t="s">
        <v>159</v>
      </c>
    </row>
    <row r="107" spans="1:4" x14ac:dyDescent="0.2">
      <c r="A107" s="35">
        <v>106</v>
      </c>
      <c r="B107" t="s">
        <v>229</v>
      </c>
      <c r="C107" t="s">
        <v>230</v>
      </c>
      <c r="D107" t="s">
        <v>159</v>
      </c>
    </row>
    <row r="108" spans="1:4" x14ac:dyDescent="0.2">
      <c r="A108" s="35">
        <v>107</v>
      </c>
      <c r="B108" t="s">
        <v>231</v>
      </c>
      <c r="C108" t="s">
        <v>232</v>
      </c>
      <c r="D108" t="s">
        <v>159</v>
      </c>
    </row>
    <row r="109" spans="1:4" x14ac:dyDescent="0.2">
      <c r="A109" s="35">
        <v>108</v>
      </c>
      <c r="B109" t="s">
        <v>233</v>
      </c>
      <c r="C109" t="s">
        <v>234</v>
      </c>
      <c r="D109" t="s">
        <v>159</v>
      </c>
    </row>
    <row r="110" spans="1:4" x14ac:dyDescent="0.2">
      <c r="A110" s="35">
        <v>109</v>
      </c>
      <c r="B110" t="s">
        <v>235</v>
      </c>
      <c r="C110" t="s">
        <v>236</v>
      </c>
      <c r="D110" t="s">
        <v>159</v>
      </c>
    </row>
    <row r="111" spans="1:4" x14ac:dyDescent="0.2">
      <c r="A111" s="35">
        <v>110</v>
      </c>
      <c r="B111" t="s">
        <v>237</v>
      </c>
      <c r="C111" t="s">
        <v>238</v>
      </c>
      <c r="D111" t="s">
        <v>159</v>
      </c>
    </row>
    <row r="112" spans="1:4" x14ac:dyDescent="0.2">
      <c r="A112" s="35">
        <v>111</v>
      </c>
      <c r="B112" t="s">
        <v>239</v>
      </c>
      <c r="C112" t="s">
        <v>240</v>
      </c>
      <c r="D112" t="s">
        <v>159</v>
      </c>
    </row>
    <row r="113" spans="1:4" x14ac:dyDescent="0.2">
      <c r="A113" s="35">
        <v>112</v>
      </c>
      <c r="B113" t="s">
        <v>241</v>
      </c>
      <c r="C113" t="s">
        <v>242</v>
      </c>
      <c r="D113" t="s">
        <v>159</v>
      </c>
    </row>
    <row r="114" spans="1:4" x14ac:dyDescent="0.2">
      <c r="A114" s="35">
        <v>113</v>
      </c>
      <c r="B114" t="s">
        <v>243</v>
      </c>
      <c r="C114" t="s">
        <v>244</v>
      </c>
      <c r="D114" t="s">
        <v>159</v>
      </c>
    </row>
    <row r="115" spans="1:4" x14ac:dyDescent="0.2">
      <c r="A115" s="35">
        <v>114</v>
      </c>
      <c r="B115" t="s">
        <v>245</v>
      </c>
      <c r="C115" t="s">
        <v>246</v>
      </c>
      <c r="D115" t="s">
        <v>159</v>
      </c>
    </row>
    <row r="116" spans="1:4" x14ac:dyDescent="0.2">
      <c r="A116" s="35">
        <v>115</v>
      </c>
      <c r="B116" t="s">
        <v>247</v>
      </c>
      <c r="C116" t="s">
        <v>173</v>
      </c>
      <c r="D116" t="s">
        <v>159</v>
      </c>
    </row>
    <row r="117" spans="1:4" x14ac:dyDescent="0.2">
      <c r="A117" s="35">
        <v>116</v>
      </c>
      <c r="B117" t="s">
        <v>248</v>
      </c>
      <c r="C117" t="s">
        <v>249</v>
      </c>
      <c r="D117" t="s">
        <v>159</v>
      </c>
    </row>
    <row r="118" spans="1:4" x14ac:dyDescent="0.2">
      <c r="A118" s="35">
        <v>117</v>
      </c>
      <c r="B118" t="s">
        <v>250</v>
      </c>
      <c r="C118" t="s">
        <v>251</v>
      </c>
      <c r="D118" t="s">
        <v>159</v>
      </c>
    </row>
    <row r="119" spans="1:4" x14ac:dyDescent="0.2">
      <c r="A119" s="35">
        <v>118</v>
      </c>
      <c r="B119" t="s">
        <v>252</v>
      </c>
      <c r="C119" t="s">
        <v>253</v>
      </c>
      <c r="D119" t="s">
        <v>159</v>
      </c>
    </row>
    <row r="120" spans="1:4" x14ac:dyDescent="0.2">
      <c r="A120" s="35">
        <v>119</v>
      </c>
      <c r="B120" t="s">
        <v>254</v>
      </c>
      <c r="C120" t="s">
        <v>255</v>
      </c>
      <c r="D120" t="s">
        <v>159</v>
      </c>
    </row>
    <row r="121" spans="1:4" x14ac:dyDescent="0.2">
      <c r="A121" s="35">
        <v>120</v>
      </c>
      <c r="B121" t="s">
        <v>256</v>
      </c>
      <c r="C121" t="s">
        <v>257</v>
      </c>
      <c r="D121" t="s">
        <v>159</v>
      </c>
    </row>
    <row r="122" spans="1:4" x14ac:dyDescent="0.2">
      <c r="A122" s="35">
        <v>121</v>
      </c>
      <c r="B122" t="s">
        <v>258</v>
      </c>
      <c r="C122">
        <v>0</v>
      </c>
      <c r="D122" t="s">
        <v>159</v>
      </c>
    </row>
    <row r="123" spans="1:4" x14ac:dyDescent="0.2">
      <c r="A123" s="35">
        <v>122</v>
      </c>
      <c r="B123" t="s">
        <v>259</v>
      </c>
      <c r="C123" t="s">
        <v>260</v>
      </c>
      <c r="D123" t="s">
        <v>159</v>
      </c>
    </row>
    <row r="124" spans="1:4" x14ac:dyDescent="0.2">
      <c r="A124" s="35">
        <v>123</v>
      </c>
      <c r="B124" t="s">
        <v>261</v>
      </c>
      <c r="C124" t="s">
        <v>262</v>
      </c>
      <c r="D124" t="s">
        <v>159</v>
      </c>
    </row>
    <row r="125" spans="1:4" x14ac:dyDescent="0.2">
      <c r="A125" s="35">
        <v>124</v>
      </c>
      <c r="B125" t="s">
        <v>263</v>
      </c>
      <c r="C125" t="s">
        <v>264</v>
      </c>
      <c r="D125" t="s">
        <v>159</v>
      </c>
    </row>
    <row r="126" spans="1:4" x14ac:dyDescent="0.2">
      <c r="A126" s="35">
        <v>125</v>
      </c>
      <c r="B126" t="s">
        <v>265</v>
      </c>
      <c r="C126" t="s">
        <v>266</v>
      </c>
      <c r="D126" t="s">
        <v>267</v>
      </c>
    </row>
    <row r="127" spans="1:4" x14ac:dyDescent="0.2">
      <c r="A127" s="35">
        <v>126</v>
      </c>
      <c r="B127" t="s">
        <v>268</v>
      </c>
      <c r="C127" t="s">
        <v>269</v>
      </c>
      <c r="D127" t="s">
        <v>267</v>
      </c>
    </row>
    <row r="128" spans="1:4" x14ac:dyDescent="0.2">
      <c r="A128" s="35">
        <v>127</v>
      </c>
      <c r="B128" t="s">
        <v>270</v>
      </c>
      <c r="C128" t="s">
        <v>271</v>
      </c>
      <c r="D128" t="s">
        <v>267</v>
      </c>
    </row>
    <row r="129" spans="1:4" x14ac:dyDescent="0.2">
      <c r="A129" s="35">
        <v>128</v>
      </c>
      <c r="B129" t="s">
        <v>272</v>
      </c>
      <c r="C129" t="s">
        <v>273</v>
      </c>
      <c r="D129" t="s">
        <v>267</v>
      </c>
    </row>
    <row r="130" spans="1:4" x14ac:dyDescent="0.2">
      <c r="A130" s="35">
        <v>129</v>
      </c>
      <c r="B130" t="s">
        <v>274</v>
      </c>
      <c r="C130" t="s">
        <v>275</v>
      </c>
      <c r="D130" t="s">
        <v>267</v>
      </c>
    </row>
    <row r="131" spans="1:4" x14ac:dyDescent="0.2">
      <c r="A131" s="35">
        <v>130</v>
      </c>
      <c r="B131" t="s">
        <v>276</v>
      </c>
      <c r="C131" t="s">
        <v>277</v>
      </c>
      <c r="D131" t="s">
        <v>267</v>
      </c>
    </row>
    <row r="132" spans="1:4" x14ac:dyDescent="0.2">
      <c r="A132" s="35">
        <v>131</v>
      </c>
      <c r="B132" t="s">
        <v>278</v>
      </c>
      <c r="C132" t="s">
        <v>279</v>
      </c>
      <c r="D132" t="s">
        <v>267</v>
      </c>
    </row>
    <row r="133" spans="1:4" x14ac:dyDescent="0.2">
      <c r="A133" s="35">
        <v>132</v>
      </c>
      <c r="B133" t="s">
        <v>280</v>
      </c>
      <c r="C133" t="s">
        <v>281</v>
      </c>
      <c r="D133" t="s">
        <v>267</v>
      </c>
    </row>
    <row r="134" spans="1:4" x14ac:dyDescent="0.2">
      <c r="A134" s="35">
        <v>133</v>
      </c>
      <c r="B134" t="s">
        <v>282</v>
      </c>
      <c r="C134" t="s">
        <v>283</v>
      </c>
      <c r="D134" t="s">
        <v>267</v>
      </c>
    </row>
    <row r="135" spans="1:4" x14ac:dyDescent="0.2">
      <c r="A135" s="35">
        <v>134</v>
      </c>
      <c r="B135" t="s">
        <v>284</v>
      </c>
      <c r="C135" t="s">
        <v>285</v>
      </c>
      <c r="D135" t="s">
        <v>267</v>
      </c>
    </row>
    <row r="136" spans="1:4" x14ac:dyDescent="0.2">
      <c r="A136" s="35">
        <v>135</v>
      </c>
      <c r="B136" t="s">
        <v>286</v>
      </c>
      <c r="C136" t="s">
        <v>287</v>
      </c>
      <c r="D136" t="s">
        <v>267</v>
      </c>
    </row>
    <row r="137" spans="1:4" x14ac:dyDescent="0.2">
      <c r="A137" s="35">
        <v>136</v>
      </c>
      <c r="B137" t="s">
        <v>288</v>
      </c>
      <c r="C137" t="s">
        <v>289</v>
      </c>
      <c r="D137" t="s">
        <v>267</v>
      </c>
    </row>
    <row r="138" spans="1:4" x14ac:dyDescent="0.2">
      <c r="A138" s="35">
        <v>137</v>
      </c>
      <c r="B138" t="s">
        <v>290</v>
      </c>
      <c r="C138" t="s">
        <v>291</v>
      </c>
      <c r="D138" t="s">
        <v>267</v>
      </c>
    </row>
    <row r="139" spans="1:4" x14ac:dyDescent="0.2">
      <c r="A139" s="35">
        <v>138</v>
      </c>
      <c r="B139" t="s">
        <v>292</v>
      </c>
      <c r="C139" t="s">
        <v>293</v>
      </c>
      <c r="D139" t="s">
        <v>267</v>
      </c>
    </row>
    <row r="140" spans="1:4" x14ac:dyDescent="0.2">
      <c r="A140" s="35">
        <v>139</v>
      </c>
      <c r="B140" t="s">
        <v>294</v>
      </c>
      <c r="C140" t="s">
        <v>295</v>
      </c>
      <c r="D140" t="s">
        <v>267</v>
      </c>
    </row>
    <row r="141" spans="1:4" x14ac:dyDescent="0.2">
      <c r="A141" s="35">
        <v>140</v>
      </c>
      <c r="B141" t="s">
        <v>296</v>
      </c>
      <c r="C141" t="s">
        <v>297</v>
      </c>
      <c r="D141" t="s">
        <v>267</v>
      </c>
    </row>
    <row r="142" spans="1:4" x14ac:dyDescent="0.2">
      <c r="A142" s="35">
        <v>141</v>
      </c>
      <c r="B142" t="s">
        <v>298</v>
      </c>
      <c r="C142" t="s">
        <v>299</v>
      </c>
      <c r="D142" t="s">
        <v>267</v>
      </c>
    </row>
    <row r="143" spans="1:4" x14ac:dyDescent="0.2">
      <c r="A143" s="35">
        <v>142</v>
      </c>
      <c r="B143" t="s">
        <v>300</v>
      </c>
      <c r="C143" t="s">
        <v>301</v>
      </c>
      <c r="D143" t="s">
        <v>267</v>
      </c>
    </row>
    <row r="144" spans="1:4" x14ac:dyDescent="0.2">
      <c r="A144" s="35">
        <v>143</v>
      </c>
      <c r="B144" t="s">
        <v>302</v>
      </c>
      <c r="C144" t="s">
        <v>303</v>
      </c>
      <c r="D144" t="s">
        <v>267</v>
      </c>
    </row>
    <row r="145" spans="1:4" x14ac:dyDescent="0.2">
      <c r="A145" s="35">
        <v>144</v>
      </c>
      <c r="B145" t="s">
        <v>304</v>
      </c>
      <c r="C145" t="s">
        <v>305</v>
      </c>
      <c r="D145" t="s">
        <v>267</v>
      </c>
    </row>
    <row r="146" spans="1:4" x14ac:dyDescent="0.2">
      <c r="A146" s="35">
        <v>145</v>
      </c>
      <c r="B146" t="s">
        <v>306</v>
      </c>
      <c r="C146" t="s">
        <v>307</v>
      </c>
      <c r="D146" t="s">
        <v>267</v>
      </c>
    </row>
    <row r="147" spans="1:4" x14ac:dyDescent="0.2">
      <c r="A147" s="35">
        <v>146</v>
      </c>
      <c r="B147" t="s">
        <v>308</v>
      </c>
      <c r="C147" t="s">
        <v>309</v>
      </c>
      <c r="D147" t="s">
        <v>267</v>
      </c>
    </row>
    <row r="148" spans="1:4" x14ac:dyDescent="0.2">
      <c r="A148" s="35">
        <v>147</v>
      </c>
      <c r="B148" t="s">
        <v>310</v>
      </c>
      <c r="C148" t="s">
        <v>311</v>
      </c>
      <c r="D148" t="s">
        <v>267</v>
      </c>
    </row>
    <row r="149" spans="1:4" x14ac:dyDescent="0.2">
      <c r="A149" s="35">
        <v>148</v>
      </c>
      <c r="B149" t="s">
        <v>312</v>
      </c>
      <c r="C149" t="s">
        <v>313</v>
      </c>
      <c r="D149" t="s">
        <v>267</v>
      </c>
    </row>
    <row r="150" spans="1:4" x14ac:dyDescent="0.2">
      <c r="A150" s="35">
        <v>149</v>
      </c>
      <c r="B150" t="s">
        <v>314</v>
      </c>
      <c r="C150" t="s">
        <v>315</v>
      </c>
      <c r="D150" t="s">
        <v>267</v>
      </c>
    </row>
    <row r="151" spans="1:4" x14ac:dyDescent="0.2">
      <c r="A151" s="35">
        <v>150</v>
      </c>
      <c r="B151" t="s">
        <v>316</v>
      </c>
      <c r="C151" t="s">
        <v>317</v>
      </c>
      <c r="D151" t="s">
        <v>267</v>
      </c>
    </row>
    <row r="152" spans="1:4" x14ac:dyDescent="0.2">
      <c r="A152" s="35">
        <v>151</v>
      </c>
      <c r="B152" t="s">
        <v>318</v>
      </c>
      <c r="C152" t="s">
        <v>319</v>
      </c>
      <c r="D152" t="s">
        <v>267</v>
      </c>
    </row>
    <row r="153" spans="1:4" x14ac:dyDescent="0.2">
      <c r="A153" s="35">
        <v>152</v>
      </c>
      <c r="B153" t="s">
        <v>320</v>
      </c>
      <c r="C153" t="s">
        <v>321</v>
      </c>
      <c r="D153" t="s">
        <v>267</v>
      </c>
    </row>
    <row r="154" spans="1:4" x14ac:dyDescent="0.2">
      <c r="A154" s="35">
        <v>153</v>
      </c>
      <c r="B154" t="s">
        <v>322</v>
      </c>
      <c r="C154" t="s">
        <v>323</v>
      </c>
      <c r="D154" t="s">
        <v>324</v>
      </c>
    </row>
    <row r="155" spans="1:4" x14ac:dyDescent="0.2">
      <c r="A155" s="35">
        <v>154</v>
      </c>
      <c r="B155" t="s">
        <v>325</v>
      </c>
      <c r="C155" t="s">
        <v>326</v>
      </c>
      <c r="D155" t="s">
        <v>324</v>
      </c>
    </row>
    <row r="156" spans="1:4" x14ac:dyDescent="0.2">
      <c r="A156" s="35">
        <v>155</v>
      </c>
      <c r="B156" t="s">
        <v>327</v>
      </c>
      <c r="C156" t="s">
        <v>328</v>
      </c>
      <c r="D156" t="s">
        <v>324</v>
      </c>
    </row>
    <row r="157" spans="1:4" x14ac:dyDescent="0.2">
      <c r="A157" s="35">
        <v>156</v>
      </c>
      <c r="B157" t="s">
        <v>329</v>
      </c>
      <c r="C157" t="s">
        <v>330</v>
      </c>
      <c r="D157" t="s">
        <v>324</v>
      </c>
    </row>
    <row r="158" spans="1:4" x14ac:dyDescent="0.2">
      <c r="A158" s="35">
        <v>157</v>
      </c>
      <c r="B158" t="s">
        <v>331</v>
      </c>
      <c r="C158" t="s">
        <v>332</v>
      </c>
      <c r="D158" t="s">
        <v>324</v>
      </c>
    </row>
    <row r="159" spans="1:4" x14ac:dyDescent="0.2">
      <c r="A159" s="35">
        <v>158</v>
      </c>
      <c r="B159" t="s">
        <v>333</v>
      </c>
      <c r="C159" t="s">
        <v>334</v>
      </c>
      <c r="D159" t="s">
        <v>324</v>
      </c>
    </row>
    <row r="160" spans="1:4" x14ac:dyDescent="0.2">
      <c r="A160" s="35">
        <v>159</v>
      </c>
      <c r="B160" t="s">
        <v>335</v>
      </c>
      <c r="C160" t="s">
        <v>336</v>
      </c>
      <c r="D160" t="s">
        <v>324</v>
      </c>
    </row>
    <row r="161" spans="1:4" x14ac:dyDescent="0.2">
      <c r="A161" s="35">
        <v>160</v>
      </c>
      <c r="B161" t="s">
        <v>337</v>
      </c>
      <c r="C161" t="s">
        <v>338</v>
      </c>
      <c r="D161" t="s">
        <v>324</v>
      </c>
    </row>
    <row r="162" spans="1:4" x14ac:dyDescent="0.2">
      <c r="A162" s="35">
        <v>161</v>
      </c>
      <c r="B162" t="s">
        <v>339</v>
      </c>
      <c r="C162" t="s">
        <v>340</v>
      </c>
      <c r="D162" t="s">
        <v>324</v>
      </c>
    </row>
    <row r="163" spans="1:4" x14ac:dyDescent="0.2">
      <c r="A163" s="35">
        <v>162</v>
      </c>
      <c r="B163" t="s">
        <v>341</v>
      </c>
      <c r="C163" t="s">
        <v>342</v>
      </c>
      <c r="D163" t="s">
        <v>324</v>
      </c>
    </row>
    <row r="164" spans="1:4" x14ac:dyDescent="0.2">
      <c r="A164" s="35">
        <v>163</v>
      </c>
      <c r="B164" t="s">
        <v>343</v>
      </c>
      <c r="C164" t="s">
        <v>344</v>
      </c>
      <c r="D164" t="s">
        <v>324</v>
      </c>
    </row>
    <row r="165" spans="1:4" x14ac:dyDescent="0.2">
      <c r="A165" s="35">
        <v>164</v>
      </c>
      <c r="B165" t="s">
        <v>345</v>
      </c>
      <c r="C165" t="s">
        <v>346</v>
      </c>
      <c r="D165" t="s">
        <v>324</v>
      </c>
    </row>
    <row r="166" spans="1:4" x14ac:dyDescent="0.2">
      <c r="A166" s="35">
        <v>165</v>
      </c>
      <c r="B166" t="s">
        <v>347</v>
      </c>
      <c r="C166" t="s">
        <v>348</v>
      </c>
      <c r="D166" t="s">
        <v>324</v>
      </c>
    </row>
    <row r="167" spans="1:4" x14ac:dyDescent="0.2">
      <c r="A167" s="35">
        <v>166</v>
      </c>
      <c r="B167" t="s">
        <v>337</v>
      </c>
      <c r="C167" t="s">
        <v>338</v>
      </c>
      <c r="D167" t="s">
        <v>324</v>
      </c>
    </row>
    <row r="168" spans="1:4" x14ac:dyDescent="0.2">
      <c r="A168" s="35">
        <v>167</v>
      </c>
      <c r="B168" t="s">
        <v>349</v>
      </c>
      <c r="C168" t="s">
        <v>350</v>
      </c>
      <c r="D168" t="s">
        <v>324</v>
      </c>
    </row>
    <row r="169" spans="1:4" x14ac:dyDescent="0.2">
      <c r="A169" s="35">
        <v>168</v>
      </c>
      <c r="B169" t="s">
        <v>351</v>
      </c>
      <c r="C169" t="s">
        <v>352</v>
      </c>
      <c r="D169" t="s">
        <v>324</v>
      </c>
    </row>
    <row r="170" spans="1:4" x14ac:dyDescent="0.2">
      <c r="A170" s="35">
        <v>169</v>
      </c>
      <c r="B170" t="s">
        <v>353</v>
      </c>
      <c r="C170" t="s">
        <v>354</v>
      </c>
      <c r="D170" t="s">
        <v>324</v>
      </c>
    </row>
    <row r="171" spans="1:4" x14ac:dyDescent="0.2">
      <c r="A171" s="35">
        <v>170</v>
      </c>
      <c r="B171" t="s">
        <v>355</v>
      </c>
      <c r="C171" t="s">
        <v>356</v>
      </c>
      <c r="D171" t="s">
        <v>324</v>
      </c>
    </row>
    <row r="172" spans="1:4" x14ac:dyDescent="0.2">
      <c r="A172" s="35">
        <v>171</v>
      </c>
      <c r="B172" t="s">
        <v>357</v>
      </c>
      <c r="C172" t="s">
        <v>222</v>
      </c>
      <c r="D172" t="s">
        <v>324</v>
      </c>
    </row>
    <row r="173" spans="1:4" x14ac:dyDescent="0.2">
      <c r="A173" s="35">
        <v>172</v>
      </c>
      <c r="B173" t="s">
        <v>358</v>
      </c>
      <c r="C173" t="s">
        <v>224</v>
      </c>
      <c r="D173" t="s">
        <v>324</v>
      </c>
    </row>
    <row r="174" spans="1:4" x14ac:dyDescent="0.2">
      <c r="A174" s="35">
        <v>173</v>
      </c>
      <c r="B174" t="s">
        <v>359</v>
      </c>
      <c r="C174" t="s">
        <v>222</v>
      </c>
      <c r="D174" t="s">
        <v>324</v>
      </c>
    </row>
    <row r="175" spans="1:4" x14ac:dyDescent="0.2">
      <c r="A175" s="35">
        <v>174</v>
      </c>
      <c r="B175" t="s">
        <v>360</v>
      </c>
      <c r="C175" t="s">
        <v>224</v>
      </c>
      <c r="D175" t="s">
        <v>324</v>
      </c>
    </row>
    <row r="176" spans="1:4" x14ac:dyDescent="0.2">
      <c r="A176" s="35">
        <v>175</v>
      </c>
      <c r="B176" t="s">
        <v>361</v>
      </c>
      <c r="C176" t="s">
        <v>224</v>
      </c>
      <c r="D176" t="s">
        <v>324</v>
      </c>
    </row>
    <row r="177" spans="1:4" x14ac:dyDescent="0.2">
      <c r="A177" s="35">
        <v>176</v>
      </c>
      <c r="B177" t="s">
        <v>362</v>
      </c>
      <c r="C177" t="s">
        <v>363</v>
      </c>
      <c r="D177" t="s">
        <v>324</v>
      </c>
    </row>
    <row r="178" spans="1:4" x14ac:dyDescent="0.2">
      <c r="A178" s="35">
        <v>177</v>
      </c>
      <c r="B178" t="s">
        <v>364</v>
      </c>
      <c r="C178" t="s">
        <v>365</v>
      </c>
      <c r="D178" t="s">
        <v>324</v>
      </c>
    </row>
    <row r="179" spans="1:4" x14ac:dyDescent="0.2">
      <c r="A179" s="35">
        <v>178</v>
      </c>
      <c r="B179" t="s">
        <v>366</v>
      </c>
      <c r="C179" t="s">
        <v>367</v>
      </c>
      <c r="D179" t="s">
        <v>324</v>
      </c>
    </row>
    <row r="180" spans="1:4" x14ac:dyDescent="0.2">
      <c r="A180" s="35">
        <v>179</v>
      </c>
      <c r="B180" t="s">
        <v>368</v>
      </c>
      <c r="C180" t="s">
        <v>369</v>
      </c>
      <c r="D180" t="s">
        <v>324</v>
      </c>
    </row>
    <row r="181" spans="1:4" x14ac:dyDescent="0.2">
      <c r="A181" s="35">
        <v>180</v>
      </c>
      <c r="B181" t="s">
        <v>370</v>
      </c>
      <c r="C181" t="s">
        <v>371</v>
      </c>
      <c r="D181" t="s">
        <v>324</v>
      </c>
    </row>
    <row r="182" spans="1:4" x14ac:dyDescent="0.2">
      <c r="A182" s="35">
        <v>181</v>
      </c>
      <c r="B182" t="s">
        <v>372</v>
      </c>
      <c r="C182" t="s">
        <v>373</v>
      </c>
      <c r="D182" t="s">
        <v>324</v>
      </c>
    </row>
    <row r="183" spans="1:4" x14ac:dyDescent="0.2">
      <c r="A183" s="35">
        <v>182</v>
      </c>
      <c r="B183" t="s">
        <v>374</v>
      </c>
      <c r="C183" t="s">
        <v>375</v>
      </c>
      <c r="D183" t="s">
        <v>324</v>
      </c>
    </row>
    <row r="184" spans="1:4" x14ac:dyDescent="0.2">
      <c r="A184" s="35">
        <v>183</v>
      </c>
      <c r="B184" t="s">
        <v>376</v>
      </c>
      <c r="C184" t="s">
        <v>377</v>
      </c>
      <c r="D184" t="s">
        <v>324</v>
      </c>
    </row>
    <row r="185" spans="1:4" x14ac:dyDescent="0.2">
      <c r="A185" s="35">
        <v>184</v>
      </c>
      <c r="B185" t="s">
        <v>378</v>
      </c>
      <c r="C185" t="s">
        <v>379</v>
      </c>
      <c r="D185" t="s">
        <v>324</v>
      </c>
    </row>
    <row r="186" spans="1:4" x14ac:dyDescent="0.2">
      <c r="A186" s="35">
        <v>185</v>
      </c>
      <c r="B186" t="s">
        <v>380</v>
      </c>
      <c r="C186" t="s">
        <v>381</v>
      </c>
      <c r="D186" t="s">
        <v>324</v>
      </c>
    </row>
    <row r="187" spans="1:4" x14ac:dyDescent="0.2">
      <c r="A187" s="35">
        <v>186</v>
      </c>
      <c r="B187" t="s">
        <v>382</v>
      </c>
      <c r="C187" t="s">
        <v>383</v>
      </c>
      <c r="D187" t="s">
        <v>324</v>
      </c>
    </row>
    <row r="188" spans="1:4" x14ac:dyDescent="0.2">
      <c r="A188" s="35">
        <v>187</v>
      </c>
      <c r="B188" t="s">
        <v>384</v>
      </c>
      <c r="C188" t="s">
        <v>385</v>
      </c>
      <c r="D188" t="s">
        <v>324</v>
      </c>
    </row>
    <row r="189" spans="1:4" x14ac:dyDescent="0.2">
      <c r="A189" s="35">
        <v>188</v>
      </c>
      <c r="B189" t="s">
        <v>386</v>
      </c>
      <c r="C189" t="s">
        <v>387</v>
      </c>
      <c r="D189" t="s">
        <v>324</v>
      </c>
    </row>
    <row r="190" spans="1:4" x14ac:dyDescent="0.2">
      <c r="A190" s="35">
        <v>189</v>
      </c>
      <c r="B190" t="s">
        <v>388</v>
      </c>
      <c r="C190" t="s">
        <v>389</v>
      </c>
      <c r="D190" t="s">
        <v>324</v>
      </c>
    </row>
    <row r="191" spans="1:4" x14ac:dyDescent="0.2">
      <c r="A191" s="35">
        <v>190</v>
      </c>
      <c r="B191" t="s">
        <v>390</v>
      </c>
      <c r="C191" t="s">
        <v>391</v>
      </c>
      <c r="D191" t="s">
        <v>324</v>
      </c>
    </row>
    <row r="192" spans="1:4" x14ac:dyDescent="0.2">
      <c r="A192" s="35">
        <v>191</v>
      </c>
      <c r="B192" t="s">
        <v>392</v>
      </c>
      <c r="C192" t="s">
        <v>393</v>
      </c>
      <c r="D192" t="s">
        <v>324</v>
      </c>
    </row>
    <row r="193" spans="1:4" x14ac:dyDescent="0.2">
      <c r="A193" s="35">
        <v>192</v>
      </c>
      <c r="B193" t="s">
        <v>394</v>
      </c>
      <c r="C193" t="s">
        <v>395</v>
      </c>
      <c r="D193" t="s">
        <v>324</v>
      </c>
    </row>
    <row r="194" spans="1:4" x14ac:dyDescent="0.2">
      <c r="A194" s="35">
        <v>193</v>
      </c>
      <c r="B194" t="s">
        <v>396</v>
      </c>
      <c r="C194" t="s">
        <v>397</v>
      </c>
      <c r="D194" t="s">
        <v>324</v>
      </c>
    </row>
    <row r="195" spans="1:4" x14ac:dyDescent="0.2">
      <c r="A195" s="35">
        <v>194</v>
      </c>
      <c r="B195" t="s">
        <v>398</v>
      </c>
      <c r="C195" t="s">
        <v>399</v>
      </c>
      <c r="D195" t="s">
        <v>324</v>
      </c>
    </row>
    <row r="196" spans="1:4" x14ac:dyDescent="0.2">
      <c r="A196" s="35">
        <v>195</v>
      </c>
      <c r="B196" t="s">
        <v>400</v>
      </c>
      <c r="C196" t="s">
        <v>401</v>
      </c>
      <c r="D196" t="s">
        <v>324</v>
      </c>
    </row>
    <row r="197" spans="1:4" x14ac:dyDescent="0.2">
      <c r="A197" s="35">
        <v>196</v>
      </c>
      <c r="B197" t="s">
        <v>402</v>
      </c>
      <c r="C197" t="s">
        <v>403</v>
      </c>
      <c r="D197" t="s">
        <v>324</v>
      </c>
    </row>
    <row r="198" spans="1:4" x14ac:dyDescent="0.2">
      <c r="A198" s="35">
        <v>197</v>
      </c>
      <c r="B198" t="s">
        <v>404</v>
      </c>
      <c r="C198" t="s">
        <v>405</v>
      </c>
      <c r="D198" t="s">
        <v>324</v>
      </c>
    </row>
    <row r="199" spans="1:4" x14ac:dyDescent="0.2">
      <c r="A199" s="35">
        <v>198</v>
      </c>
      <c r="B199" t="s">
        <v>406</v>
      </c>
      <c r="C199" t="s">
        <v>407</v>
      </c>
      <c r="D199" t="s">
        <v>324</v>
      </c>
    </row>
    <row r="200" spans="1:4" x14ac:dyDescent="0.2">
      <c r="A200" s="35">
        <v>199</v>
      </c>
      <c r="B200" t="s">
        <v>408</v>
      </c>
      <c r="C200" t="s">
        <v>409</v>
      </c>
      <c r="D200" t="s">
        <v>324</v>
      </c>
    </row>
    <row r="300" spans="1:1" x14ac:dyDescent="0.2">
      <c r="A300">
        <v>299</v>
      </c>
    </row>
    <row r="301" spans="1:1" x14ac:dyDescent="0.2">
      <c r="A301">
        <v>300</v>
      </c>
    </row>
    <row r="302" spans="1:1" x14ac:dyDescent="0.2">
      <c r="A302">
        <v>301</v>
      </c>
    </row>
    <row r="303" spans="1:1" x14ac:dyDescent="0.2">
      <c r="A303">
        <v>302</v>
      </c>
    </row>
    <row r="304" spans="1:1" x14ac:dyDescent="0.2">
      <c r="A304">
        <v>303</v>
      </c>
    </row>
    <row r="305" spans="1:1" x14ac:dyDescent="0.2">
      <c r="A305">
        <v>304</v>
      </c>
    </row>
    <row r="306" spans="1:1" x14ac:dyDescent="0.2">
      <c r="A306">
        <v>305</v>
      </c>
    </row>
    <row r="307" spans="1:1" x14ac:dyDescent="0.2">
      <c r="A307">
        <v>306</v>
      </c>
    </row>
    <row r="308" spans="1:1" x14ac:dyDescent="0.2">
      <c r="A308">
        <v>307</v>
      </c>
    </row>
    <row r="309" spans="1:1" x14ac:dyDescent="0.2">
      <c r="A309">
        <v>308</v>
      </c>
    </row>
    <row r="310" spans="1:1" x14ac:dyDescent="0.2">
      <c r="A310">
        <v>309</v>
      </c>
    </row>
    <row r="311" spans="1:1" x14ac:dyDescent="0.2">
      <c r="A311">
        <v>310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G7"/>
  <sheetViews>
    <sheetView zoomScale="110" zoomScaleNormal="110" workbookViewId="0">
      <selection activeCell="D6" sqref="D6"/>
    </sheetView>
  </sheetViews>
  <sheetFormatPr baseColWidth="10" defaultColWidth="8.83203125" defaultRowHeight="15" x14ac:dyDescent="0.2"/>
  <cols>
    <col min="5" max="5" width="5.83203125" customWidth="1"/>
    <col min="6" max="6" width="55.5" customWidth="1"/>
    <col min="7" max="7" width="74.6640625" customWidth="1"/>
  </cols>
  <sheetData>
    <row r="1" spans="2:7" ht="54.75" customHeight="1" x14ac:dyDescent="0.2">
      <c r="B1" s="50"/>
      <c r="C1" s="51"/>
      <c r="D1" s="52"/>
      <c r="E1" s="1" t="s">
        <v>6</v>
      </c>
      <c r="F1" s="1" t="s">
        <v>1</v>
      </c>
      <c r="G1" s="1" t="s">
        <v>2</v>
      </c>
    </row>
    <row r="2" spans="2:7" ht="30" customHeight="1" x14ac:dyDescent="0.2">
      <c r="B2" s="70" t="s">
        <v>4</v>
      </c>
      <c r="C2" s="58"/>
      <c r="D2" s="2">
        <f>Questions!F1</f>
        <v>139</v>
      </c>
      <c r="E2" s="2">
        <f ca="1">IFERROR(RANDBETWEEN(1, D2), "")</f>
        <v>30</v>
      </c>
      <c r="F2" s="3" t="str">
        <f ca="1">VLOOKUP(E2, Questions!A:E, 2, FALSE)</f>
        <v>Explain 2 causes of an inward shift in the PPF</v>
      </c>
      <c r="G2" s="3" t="str">
        <f ca="1">VLOOKUP(E2, Questions!A:E, 3, FALSE)</f>
        <v>Resource depletion (eg natural disaster, war) or resource depreciation (skills atrophy after long-term unemployment, lack of investment)</v>
      </c>
    </row>
    <row r="3" spans="2:7" ht="30" customHeight="1" x14ac:dyDescent="0.2">
      <c r="B3" s="71"/>
      <c r="C3" s="60"/>
      <c r="D3" s="67"/>
      <c r="E3" s="2">
        <f ca="1">IFERROR(RANDBETWEEN(1, D2), "")</f>
        <v>71</v>
      </c>
      <c r="F3" s="3" t="str">
        <f ca="1">VLOOKUP(E3, Questions!A:E, 2, FALSE)</f>
        <v>What is meant by ‘price elastic demand’?</v>
      </c>
      <c r="G3" s="3" t="str">
        <f ca="1">VLOOKUP(E3, Questions!A:E, 3, FALSE)</f>
        <v>Demand is very sensitive to price - the % change in demand will be bigger than the % change in price</v>
      </c>
    </row>
    <row r="4" spans="2:7" ht="30" customHeight="1" x14ac:dyDescent="0.2">
      <c r="B4" s="72"/>
      <c r="C4" s="62"/>
      <c r="D4" s="69"/>
      <c r="E4" s="2">
        <f ca="1">IFERROR(RANDBETWEEN(1, D2), "")</f>
        <v>11</v>
      </c>
      <c r="F4" s="3" t="str">
        <f ca="1">VLOOKUP(E4, Questions!A:E, 2, FALSE)</f>
        <v>What is meant by a ‘non-renewable resource’?</v>
      </c>
      <c r="G4" s="3" t="str">
        <f ca="1">VLOOKUP(E4, Questions!A:E, 3, FALSE)</f>
        <v>A resource for which the stock level cannot be replenised naturally over time</v>
      </c>
    </row>
    <row r="5" spans="2:7" ht="30" customHeight="1" x14ac:dyDescent="0.2">
      <c r="B5" s="64" t="s">
        <v>5</v>
      </c>
      <c r="C5" s="2">
        <f>Questions!F2</f>
        <v>125</v>
      </c>
      <c r="D5" s="2">
        <f>Questions!F3</f>
        <v>153</v>
      </c>
      <c r="E5" s="2">
        <f ca="1">IFERROR(RANDBETWEEN(C5, D5), "")</f>
        <v>139</v>
      </c>
      <c r="F5" s="3" t="str">
        <f ca="1">VLOOKUP(E5, Questions!A:E, 2, FALSE)</f>
        <v>What is non-excludability?</v>
      </c>
      <c r="G5" s="3" t="str">
        <f ca="1">VLOOKUP(E5, Questions!A:E, 3, FALSE)</f>
        <v>You can't stop someone consuming it once it has been provided</v>
      </c>
    </row>
    <row r="6" spans="2:7" ht="48" customHeight="1" x14ac:dyDescent="0.2">
      <c r="B6" s="65"/>
      <c r="C6" s="7"/>
      <c r="D6" s="8"/>
      <c r="E6" s="2">
        <f ca="1">IFERROR(RANDBETWEEN(C5, D5), "")</f>
        <v>127</v>
      </c>
      <c r="F6" s="3" t="str">
        <f ca="1">VLOOKUP(E6, Questions!A:E, 2, FALSE)</f>
        <v>What is an external benefit?</v>
      </c>
      <c r="G6" s="3" t="str">
        <f ca="1">VLOOKUP(E6, Questions!A:E, 3, FALSE)</f>
        <v>A benefit to a third party outside the transaction</v>
      </c>
    </row>
    <row r="7" spans="2:7" ht="29.25" customHeight="1" x14ac:dyDescent="0.2">
      <c r="B7" s="66"/>
      <c r="C7" s="9"/>
      <c r="D7" s="10"/>
      <c r="E7" s="2">
        <f ca="1">IFERROR(RANDBETWEEN(C5, D5), "")</f>
        <v>136</v>
      </c>
      <c r="F7" s="3" t="str">
        <f ca="1">VLOOKUP(E7, Questions!A:E, 2, FALSE)</f>
        <v>On a positive consumption externality diagram, how do you find under/over consumption in a private market?</v>
      </c>
      <c r="G7" s="3" t="str">
        <f ca="1">VLOOKUP(E7, Questions!A:E, 3, FALSE)</f>
        <v>Underconsumption, the difference between the quantity at social equilibrium and at private equilibrium</v>
      </c>
    </row>
  </sheetData>
  <mergeCells count="5">
    <mergeCell ref="B5:B7"/>
    <mergeCell ref="B1:D1"/>
    <mergeCell ref="B2:B4"/>
    <mergeCell ref="D3:D4"/>
    <mergeCell ref="C2:C4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6"/>
  <sheetViews>
    <sheetView zoomScale="110" zoomScaleNormal="110" workbookViewId="0">
      <selection activeCell="B4" sqref="B4"/>
    </sheetView>
  </sheetViews>
  <sheetFormatPr baseColWidth="10" defaultColWidth="8.83203125" defaultRowHeight="29" x14ac:dyDescent="0.35"/>
  <cols>
    <col min="1" max="1" width="8.1640625" style="4" customWidth="1"/>
    <col min="2" max="2" width="154.5" style="4" customWidth="1"/>
  </cols>
  <sheetData>
    <row r="1" spans="1:2" ht="28" x14ac:dyDescent="0.3">
      <c r="A1" s="5">
        <v>1</v>
      </c>
      <c r="B1" s="5" t="str">
        <f ca="1">'Quiz 6'!F2</f>
        <v>Explain 2 causes of an inward shift in the PPF</v>
      </c>
    </row>
    <row r="2" spans="1:2" ht="28" x14ac:dyDescent="0.3">
      <c r="A2" s="5">
        <v>2</v>
      </c>
      <c r="B2" s="5" t="str">
        <f ca="1">'Quiz 6'!F3</f>
        <v>What is meant by ‘price elastic demand’?</v>
      </c>
    </row>
    <row r="3" spans="1:2" ht="28" x14ac:dyDescent="0.3">
      <c r="A3" s="5">
        <v>3</v>
      </c>
      <c r="B3" s="5" t="str">
        <f ca="1">'Quiz 6'!F4</f>
        <v>What is meant by a ‘non-renewable resource’?</v>
      </c>
    </row>
    <row r="4" spans="1:2" ht="28" x14ac:dyDescent="0.3">
      <c r="A4" s="5">
        <v>4</v>
      </c>
      <c r="B4" s="5" t="str">
        <f ca="1">'Quiz 6'!F5</f>
        <v>What is non-excludability?</v>
      </c>
    </row>
    <row r="5" spans="1:2" ht="28" x14ac:dyDescent="0.3">
      <c r="A5" s="5">
        <v>5</v>
      </c>
      <c r="B5" s="5" t="str">
        <f ca="1">'Quiz 6'!F6</f>
        <v>What is an external benefit?</v>
      </c>
    </row>
    <row r="6" spans="1:2" ht="28" x14ac:dyDescent="0.3">
      <c r="A6" s="5">
        <v>6</v>
      </c>
      <c r="B6" s="5" t="str">
        <f ca="1">'Quiz 6'!F7</f>
        <v>On a positive consumption externality diagram, how do you find under/over consumption in a private market?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J9"/>
  <sheetViews>
    <sheetView tabSelected="1" zoomScaleNormal="100" workbookViewId="0">
      <selection activeCell="C3" sqref="C3"/>
    </sheetView>
  </sheetViews>
  <sheetFormatPr baseColWidth="10" defaultColWidth="8.83203125" defaultRowHeight="93" customHeight="1" x14ac:dyDescent="0.2"/>
  <cols>
    <col min="5" max="5" width="5.83203125" hidden="1" customWidth="1"/>
    <col min="6" max="12" width="6.33203125" hidden="1" customWidth="1"/>
    <col min="15" max="15" width="4.83203125" customWidth="1"/>
    <col min="16" max="21" width="18.33203125" customWidth="1"/>
    <col min="27" max="27" width="5.5" customWidth="1"/>
    <col min="28" max="33" width="19.1640625" style="27" customWidth="1"/>
  </cols>
  <sheetData>
    <row r="1" spans="2:36" ht="36.75" customHeight="1" x14ac:dyDescent="0.2">
      <c r="B1" s="50"/>
      <c r="C1" s="51"/>
      <c r="D1" s="52"/>
      <c r="E1" s="33"/>
      <c r="P1" s="14" t="s">
        <v>7</v>
      </c>
      <c r="Q1" s="15" t="s">
        <v>8</v>
      </c>
      <c r="R1" s="15" t="s">
        <v>9</v>
      </c>
      <c r="S1" s="15" t="s">
        <v>10</v>
      </c>
      <c r="T1" s="15" t="s">
        <v>11</v>
      </c>
      <c r="U1" s="15" t="s">
        <v>12</v>
      </c>
      <c r="AB1" s="14" t="s">
        <v>7</v>
      </c>
      <c r="AC1" s="15" t="s">
        <v>8</v>
      </c>
      <c r="AD1" s="15" t="s">
        <v>9</v>
      </c>
      <c r="AE1" s="15" t="s">
        <v>10</v>
      </c>
      <c r="AF1" s="15" t="s">
        <v>11</v>
      </c>
      <c r="AG1" s="15" t="s">
        <v>12</v>
      </c>
    </row>
    <row r="2" spans="2:36" ht="93" customHeight="1" x14ac:dyDescent="0.2">
      <c r="B2" s="18" t="s">
        <v>4</v>
      </c>
      <c r="C2" s="21"/>
      <c r="D2" s="46">
        <f>Questions!F1</f>
        <v>139</v>
      </c>
      <c r="E2" s="34">
        <f ca="1">IFERROR(RANDBETWEEN(1, D2), "")</f>
        <v>57</v>
      </c>
      <c r="F2" s="35">
        <f ca="1">IFERROR(RANDBETWEEN(1, D2), "")</f>
        <v>117</v>
      </c>
      <c r="G2" s="36">
        <f ca="1">IFERROR(RANDBETWEEN(C3, D3), "")</f>
        <v>135</v>
      </c>
      <c r="H2" s="35">
        <f ca="1">IFERROR(RANDBETWEEN(1, D2), "")</f>
        <v>80</v>
      </c>
      <c r="I2" s="35">
        <f ca="1">IFERROR(RANDBETWEEN(1, D2), "")</f>
        <v>2</v>
      </c>
      <c r="J2" s="35">
        <f ca="1">IFERROR(RANDBETWEEN(1, D2), "")</f>
        <v>133</v>
      </c>
      <c r="K2" s="35">
        <f ca="1">IFERROR(RANDBETWEEN(1, D2), "")</f>
        <v>50</v>
      </c>
      <c r="L2" s="35">
        <f ca="1">IFERROR(RANDBETWEEN(1, D2), "")</f>
        <v>51</v>
      </c>
      <c r="O2" s="13">
        <v>1</v>
      </c>
      <c r="P2" s="16" t="str">
        <f ca="1">VLOOKUP(E2, Questions!A:E, 2, FALSE)</f>
        <v>What is equilibrium price?</v>
      </c>
      <c r="Q2" s="16" t="str">
        <f ca="1">VLOOKUP(F2, Questions!A:E, 2, FALSE)</f>
        <v>What values would constitute ‘price inelastic supply’?</v>
      </c>
      <c r="R2" s="16" t="str">
        <f ca="1">VLOOKUP(G2, Questions!A:E, 2, FALSE)</f>
        <v>On a positive consumption externality diagram, how do you find private equilibrium?</v>
      </c>
      <c r="S2" s="16" t="str">
        <f ca="1">VLOOKUP(H2, Questions!A:E, 2, FALSE)</f>
        <v>What is meant by ‘unit elastic demand’?</v>
      </c>
      <c r="T2" s="16" t="str">
        <f ca="1">VLOOKUP(I2, Questions!A:E, 2, FALSE)</f>
        <v>What is an Economic Model?</v>
      </c>
      <c r="U2" s="16" t="str">
        <f ca="1">VLOOKUP(J2, Questions!A:E, 2, FALSE)</f>
        <v>On a negative production externality diagram, how do you find Under/over consumption in a private market?</v>
      </c>
      <c r="AA2" s="13">
        <v>1</v>
      </c>
      <c r="AB2" s="16" t="str">
        <f ca="1">VLOOKUP(E2, Questions!A:E, 3, FALSE)</f>
        <v>The price at which D=S</v>
      </c>
      <c r="AC2" s="16" t="str">
        <f ca="1">VLOOKUP(F2, Questions!A:E, 3, FALSE)</f>
        <v>0 to 1</v>
      </c>
      <c r="AD2" s="16" t="str">
        <f ca="1">VLOOKUP(G2, Questions!A:E, 3, FALSE)</f>
        <v>Where MC (MSC) meets MPB</v>
      </c>
      <c r="AE2" s="16" t="str">
        <f ca="1">VLOOKUP(H2, Questions!A:E, 3, FALSE)</f>
        <v>The % change in demand will be the same as the % change in price</v>
      </c>
      <c r="AF2" s="16" t="str">
        <f ca="1">VLOOKUP(I2, Questions!A:E, 3, FALSE)</f>
        <v>An Economic thoery or collection of theories which allows us to simulate situations. They are simplified versions of the world</v>
      </c>
      <c r="AG2" s="16" t="str">
        <f ca="1">VLOOKUP(J2, Questions!A:E, 3, FALSE)</f>
        <v>Overconsumption - the difference between the quantity at social equilibrium and at private equilibrium</v>
      </c>
      <c r="AI2" s="54" t="s">
        <v>14</v>
      </c>
      <c r="AJ2" s="54"/>
    </row>
    <row r="3" spans="2:36" ht="93" customHeight="1" x14ac:dyDescent="0.2">
      <c r="B3" s="18" t="s">
        <v>5</v>
      </c>
      <c r="C3" s="46">
        <f>Questions!F2</f>
        <v>125</v>
      </c>
      <c r="D3" s="46">
        <f>Questions!F3</f>
        <v>153</v>
      </c>
      <c r="E3" s="34">
        <f ca="1">IFERROR(RANDBETWEEN(1, D2), "")</f>
        <v>59</v>
      </c>
      <c r="F3" s="35">
        <f ca="1">IFERROR(RANDBETWEEN(1, D2), "")</f>
        <v>133</v>
      </c>
      <c r="G3" s="35">
        <f ca="1">IFERROR(RANDBETWEEN(1, D2), "")</f>
        <v>97</v>
      </c>
      <c r="H3" s="35">
        <f ca="1">IFERROR(RANDBETWEEN(1, D2), "")</f>
        <v>127</v>
      </c>
      <c r="I3" s="35">
        <f ca="1">IFERROR(RANDBETWEEN(1, D2), "")</f>
        <v>109</v>
      </c>
      <c r="J3" s="36">
        <f ca="1">IFERROR(RANDBETWEEN(C3, D3), "")</f>
        <v>133</v>
      </c>
      <c r="K3" s="35">
        <f ca="1">IFERROR(RANDBETWEEN(1, D2), "")</f>
        <v>97</v>
      </c>
      <c r="L3" s="35">
        <f ca="1">IFERROR(RANDBETWEEN(1, D2), "")</f>
        <v>71</v>
      </c>
      <c r="O3" s="13">
        <v>2</v>
      </c>
      <c r="P3" s="16" t="str">
        <f ca="1">VLOOKUP(E3, Questions!A:E, 2, FALSE)</f>
        <v>What is a shortage?</v>
      </c>
      <c r="Q3" s="16" t="str">
        <f ca="1">VLOOKUP(F3, Questions!A:E, 2, FALSE)</f>
        <v>On a negative production externality diagram, how do you find Under/over consumption in a private market?</v>
      </c>
      <c r="R3" s="16" t="str">
        <f ca="1">VLOOKUP(G3, Questions!A:E, 2, FALSE)</f>
        <v>What is the definition of a luxury good?</v>
      </c>
      <c r="S3" s="16" t="str">
        <f ca="1">VLOOKUP(H3, Questions!A:E, 2, FALSE)</f>
        <v>What is an external benefit?</v>
      </c>
      <c r="T3" s="16" t="str">
        <f ca="1">VLOOKUP(I3, Questions!A:E, 2, FALSE)</f>
        <v>Give the formula for PES</v>
      </c>
      <c r="U3" s="16" t="str">
        <f ca="1">VLOOKUP(J3, Questions!A:E, 2, FALSE)</f>
        <v>On a negative production externality diagram, how do you find Under/over consumption in a private market?</v>
      </c>
      <c r="AA3" s="13">
        <v>2</v>
      </c>
      <c r="AB3" s="16" t="str">
        <f ca="1">VLOOKUP(E3, Questions!A:E, 3, FALSE)</f>
        <v>Where demand is greater than supply</v>
      </c>
      <c r="AC3" s="16" t="str">
        <f ca="1">VLOOKUP(F3, Questions!A:E, 3, FALSE)</f>
        <v>Overconsumption - the difference between the quantity at social equilibrium and at private equilibrium</v>
      </c>
      <c r="AD3" s="16" t="str">
        <f ca="1">VLOOKUP(G3, Questions!A:E, 3, FALSE)</f>
        <v>Demand is very sensitive to changes in income - the % change in demand will be larger than the % change in income</v>
      </c>
      <c r="AE3" s="16" t="str">
        <f ca="1">VLOOKUP(H3, Questions!A:E, 3, FALSE)</f>
        <v>A benefit to a third party outside the transaction</v>
      </c>
      <c r="AF3" s="16" t="str">
        <f ca="1">VLOOKUP(I3, Questions!A:E, 3, FALSE)</f>
        <v>%∆𝑄s ÷ %∆P</v>
      </c>
      <c r="AG3" s="16" t="str">
        <f ca="1">VLOOKUP(J3, Questions!A:E, 3, FALSE)</f>
        <v>Overconsumption - the difference between the quantity at social equilibrium and at private equilibrium</v>
      </c>
      <c r="AI3" s="55">
        <f ca="1">W5</f>
        <v>55</v>
      </c>
      <c r="AJ3" s="55"/>
    </row>
    <row r="4" spans="2:36" ht="93" customHeight="1" x14ac:dyDescent="0.2">
      <c r="B4" s="19"/>
      <c r="C4" s="22"/>
      <c r="D4" s="31"/>
      <c r="E4" s="34">
        <f ca="1">IFERROR(RANDBETWEEN(1, D2), "")</f>
        <v>90</v>
      </c>
      <c r="F4" s="35">
        <f ca="1">IFERROR(RANDBETWEEN(1, D2), "")</f>
        <v>136</v>
      </c>
      <c r="G4" s="35">
        <f ca="1">IFERROR(RANDBETWEEN(1, D2), "")</f>
        <v>7</v>
      </c>
      <c r="H4" s="35">
        <f ca="1">IFERROR(RANDBETWEEN(1, D2), "")</f>
        <v>119</v>
      </c>
      <c r="I4" s="35">
        <f ca="1">IFERROR(RANDBETWEEN(1, D2), "")</f>
        <v>133</v>
      </c>
      <c r="J4" s="35">
        <f ca="1">IFERROR(RANDBETWEEN(1, D2), "")</f>
        <v>19</v>
      </c>
      <c r="K4" s="35">
        <f ca="1">IFERROR(RANDBETWEEN(1, D2), "")</f>
        <v>100</v>
      </c>
      <c r="L4" s="36">
        <f ca="1">IFERROR(RANDBETWEEN(C3, D3), "")</f>
        <v>143</v>
      </c>
      <c r="O4" s="13">
        <v>3</v>
      </c>
      <c r="P4" s="16" t="str">
        <f ca="1">VLOOKUP(E4, Questions!A:E, 2, FALSE)</f>
        <v>What would an XED of 0 indicate?</v>
      </c>
      <c r="Q4" s="16" t="str">
        <f ca="1">VLOOKUP(F4, Questions!A:E, 2, FALSE)</f>
        <v>On a positive consumption externality diagram, how do you find under/over consumption in a private market?</v>
      </c>
      <c r="R4" s="16" t="str">
        <f ca="1">VLOOKUP(G4, Questions!A:E, 2, FALSE)</f>
        <v>What is a normative statement?</v>
      </c>
      <c r="S4" s="16" t="str">
        <f ca="1">VLOOKUP(H4, Questions!A:E, 2, FALSE)</f>
        <v>Give 3 factors which influence the PES of a product</v>
      </c>
      <c r="T4" s="16" t="str">
        <f ca="1">VLOOKUP(I4, Questions!A:E, 2, FALSE)</f>
        <v>On a negative production externality diagram, how do you find Under/over consumption in a private market?</v>
      </c>
      <c r="U4" s="16" t="str">
        <f ca="1">VLOOKUP(J4, Questions!A:E, 2, FALSE)</f>
        <v>Give an example of an opportunity cost for a consumer</v>
      </c>
      <c r="W4" s="54" t="s">
        <v>15</v>
      </c>
      <c r="X4" s="54"/>
      <c r="AA4" s="13">
        <v>3</v>
      </c>
      <c r="AB4" s="16" t="str">
        <f ca="1">VLOOKUP(E4, Questions!A:E, 3, FALSE)</f>
        <v>Unrelated goods</v>
      </c>
      <c r="AC4" s="16" t="str">
        <f ca="1">VLOOKUP(F4, Questions!A:E, 3, FALSE)</f>
        <v>Underconsumption, the difference between the quantity at social equilibrium and at private equilibrium</v>
      </c>
      <c r="AD4" s="16" t="str">
        <f ca="1">VLOOKUP(G4, Questions!A:E, 3, FALSE)</f>
        <v>An opinion which is subjective and contains value judgements</v>
      </c>
      <c r="AE4" s="16" t="str">
        <f ca="1">VLOOKUP(H4, Questions!A:E, 3, FALSE)</f>
        <v>Time, Capacity, Storability</v>
      </c>
      <c r="AF4" s="16" t="str">
        <f ca="1">VLOOKUP(I4, Questions!A:E, 3, FALSE)</f>
        <v>Overconsumption - the difference between the quantity at social equilibrium and at private equilibrium</v>
      </c>
      <c r="AG4" s="16" t="str">
        <f ca="1">VLOOKUP(J4, Questions!A:E, 3, FALSE)</f>
        <v>When buying a new TV, the consumer foregoes spending that money on a smartwatch</v>
      </c>
    </row>
    <row r="5" spans="2:36" ht="93" customHeight="1" x14ac:dyDescent="0.2">
      <c r="B5" s="19"/>
      <c r="C5" s="22"/>
      <c r="D5" s="31"/>
      <c r="E5" s="37">
        <f ca="1">IFERROR(RANDBETWEEN(C3, D3), "")</f>
        <v>135</v>
      </c>
      <c r="F5" s="35">
        <f ca="1">IFERROR(RANDBETWEEN(1, D2), "")</f>
        <v>93</v>
      </c>
      <c r="G5" s="35">
        <f ca="1">IFERROR(RANDBETWEEN(1, D2), "")</f>
        <v>24</v>
      </c>
      <c r="H5" s="35">
        <f ca="1">IFERROR(RANDBETWEEN(1, D2), "")</f>
        <v>5</v>
      </c>
      <c r="I5" s="35">
        <f ca="1">IFERROR(RANDBETWEEN(1, D2), "")</f>
        <v>20</v>
      </c>
      <c r="J5" s="35">
        <f ca="1">IFERROR(RANDBETWEEN(1, D2), "")</f>
        <v>104</v>
      </c>
      <c r="K5" s="35">
        <f ca="1">IFERROR(RANDBETWEEN(1, D2), "")</f>
        <v>87</v>
      </c>
      <c r="L5" s="35">
        <f ca="1">IFERROR(RANDBETWEEN(1, D2), "")</f>
        <v>55</v>
      </c>
      <c r="O5" s="13">
        <v>4</v>
      </c>
      <c r="P5" s="16" t="str">
        <f ca="1">VLOOKUP(E5, Questions!A:E, 2, FALSE)</f>
        <v>On a positive consumption externality diagram, how do you find private equilibrium?</v>
      </c>
      <c r="Q5" s="16" t="str">
        <f ca="1">VLOOKUP(F5, Questions!A:E, 2, FALSE)</f>
        <v>What is the definition of an inferior good?</v>
      </c>
      <c r="R5" s="16" t="str">
        <f ca="1">VLOOKUP(G5, Questions!A:E, 2, FALSE)</f>
        <v>Illustrate a point on the PPF which is unattainable at the current level of technology</v>
      </c>
      <c r="S5" s="16" t="str">
        <f ca="1">VLOOKUP(H5, Questions!A:E, 2, FALSE)</f>
        <v>Why is it difficult for Economists conduct scientific experiments?</v>
      </c>
      <c r="T5" s="16" t="str">
        <f ca="1">VLOOKUP(I5, Questions!A:E, 2, FALSE)</f>
        <v>Give an example of an opportunity cost for a firm</v>
      </c>
      <c r="U5" s="16" t="str">
        <f ca="1">VLOOKUP(J5, Questions!A:E, 2, FALSE)</f>
        <v>Under what circumstances would an increase in price leave revenue unchanged?</v>
      </c>
      <c r="W5" s="55">
        <f ca="1">RANDBETWEEN(1,200)</f>
        <v>55</v>
      </c>
      <c r="X5" s="55"/>
      <c r="AA5" s="13">
        <v>4</v>
      </c>
      <c r="AB5" s="16" t="str">
        <f ca="1">VLOOKUP(E5, Questions!A:E, 3, FALSE)</f>
        <v>Where MC (MSC) meets MPB</v>
      </c>
      <c r="AC5" s="16" t="str">
        <f ca="1">VLOOKUP(F5, Questions!A:E, 3, FALSE)</f>
        <v>Where demand increases when incomes fall</v>
      </c>
      <c r="AD5" s="16" t="str">
        <f ca="1">VLOOKUP(G5, Questions!A:E, 3, FALSE)</f>
        <v>Point outside the curve (to the right/above)</v>
      </c>
      <c r="AE5" s="16" t="str">
        <f ca="1">VLOOKUP(H5, Questions!A:E, 3, FALSE)</f>
        <v>Humans are unpredictable and varied and exist in complex environments which might affect their behaviour</v>
      </c>
      <c r="AF5" s="16" t="str">
        <f ca="1">VLOOKUP(I5, Questions!A:E, 3, FALSE)</f>
        <v>By spending £1000 on a marketing campaign, the firm forgoes the benefits of spending that money on capital investment</v>
      </c>
      <c r="AG5" s="16" t="str">
        <f ca="1">VLOOKUP(J5, Questions!A:E, 3, FALSE)</f>
        <v>PED unit elastic</v>
      </c>
    </row>
    <row r="6" spans="2:36" ht="93" customHeight="1" x14ac:dyDescent="0.2">
      <c r="B6" s="20"/>
      <c r="C6" s="23"/>
      <c r="D6" s="32"/>
      <c r="E6" s="34">
        <f ca="1">IFERROR(RANDBETWEEN(1, D2), "")</f>
        <v>10</v>
      </c>
      <c r="F6" s="35">
        <f ca="1">IFERROR(RANDBETWEEN(1, D2), "")</f>
        <v>30</v>
      </c>
      <c r="G6" s="35">
        <f ca="1">IFERROR(RANDBETWEEN(1, D2), "")</f>
        <v>68</v>
      </c>
      <c r="H6" s="35">
        <f ca="1">IFERROR(RANDBETWEEN(1, D2), "")</f>
        <v>33</v>
      </c>
      <c r="I6" s="35">
        <f ca="1">IFERROR(RANDBETWEEN(1, D2), "")</f>
        <v>78</v>
      </c>
      <c r="J6" s="35">
        <f ca="1">IFERROR(RANDBETWEEN(1, D2), "")</f>
        <v>49</v>
      </c>
      <c r="K6" s="36">
        <f ca="1">IFERROR(RANDBETWEEN(C3, D3), "")</f>
        <v>142</v>
      </c>
      <c r="L6" s="35">
        <f ca="1">IFERROR(RANDBETWEEN(1, D2), "")</f>
        <v>52</v>
      </c>
      <c r="O6" s="13">
        <v>5</v>
      </c>
      <c r="P6" s="16" t="str">
        <f ca="1">VLOOKUP(E6, Questions!A:E, 2, FALSE)</f>
        <v>What is meant by a ‘renewable resource’?</v>
      </c>
      <c r="Q6" s="16" t="str">
        <f ca="1">VLOOKUP(F6, Questions!A:E, 2, FALSE)</f>
        <v>Explain 2 causes of an inward shift in the PPF</v>
      </c>
      <c r="R6" s="16" t="str">
        <f ca="1">VLOOKUP(G6, Questions!A:E, 2, FALSE)</f>
        <v>What is total economic welfare?</v>
      </c>
      <c r="S6" s="16" t="str">
        <f ca="1">VLOOKUP(H6, Questions!A:E, 2, FALSE)</f>
        <v>What is the difference between actual and potential growth?</v>
      </c>
      <c r="T6" s="16" t="str">
        <f ca="1">VLOOKUP(I6, Questions!A:E, 2, FALSE)</f>
        <v>What values would constitute ‘price inelastic demand’?</v>
      </c>
      <c r="U6" s="16" t="str">
        <f ca="1">VLOOKUP(J6, Questions!A:E, 2, FALSE)</f>
        <v>What is the law of diminishing marginal utility?</v>
      </c>
      <c r="AA6" s="13">
        <v>5</v>
      </c>
      <c r="AB6" s="16" t="str">
        <f ca="1">VLOOKUP(E6, Questions!A:E, 3, FALSE)</f>
        <v>A resource for which the stock level can be replenised naturally over time</v>
      </c>
      <c r="AC6" s="16" t="str">
        <f ca="1">VLOOKUP(F6, Questions!A:E, 3, FALSE)</f>
        <v>Resource depletion (eg natural disaster, war) or resource depreciation (skills atrophy after long-term unemployment, lack of investment)</v>
      </c>
      <c r="AD6" s="16" t="str">
        <f ca="1">VLOOKUP(G6, Questions!A:E, 3, FALSE)</f>
        <v>Consumer surplus + Producer surplus</v>
      </c>
      <c r="AE6" s="16" t="str">
        <f ca="1">VLOOKUP(H6, Questions!A:E, 3, FALSE)</f>
        <v xml:space="preserve">Actual growth is an increase in output, potential growth is an increase in productive capacity </v>
      </c>
      <c r="AF6" s="16" t="str">
        <f ca="1">VLOOKUP(I6, Questions!A:E, 3, FALSE)</f>
        <v>0 to -1</v>
      </c>
      <c r="AG6" s="16" t="str">
        <f ca="1">VLOOKUP(J6, Questions!A:E, 3, FALSE)</f>
        <v>As more of a good is consumed, each additional unit provides less additional satisfaction</v>
      </c>
    </row>
    <row r="7" spans="2:36" ht="93" customHeight="1" x14ac:dyDescent="0.2">
      <c r="E7" s="34">
        <f ca="1">IFERROR(RANDBETWEEN(1, D2), "")</f>
        <v>57</v>
      </c>
      <c r="F7" s="35">
        <f ca="1">IFERROR(RANDBETWEEN(1, D2), "")</f>
        <v>71</v>
      </c>
      <c r="G7" s="36">
        <f ca="1">IFERROR(RANDBETWEEN(C3, D3), "")</f>
        <v>128</v>
      </c>
      <c r="H7" s="35">
        <f ca="1">IFERROR(RANDBETWEEN(1, D2), "")</f>
        <v>35</v>
      </c>
      <c r="I7" s="35">
        <f ca="1">IFERROR(RANDBETWEEN(1, D2), "")</f>
        <v>88</v>
      </c>
      <c r="J7" s="35">
        <f ca="1">IFERROR(RANDBETWEEN(1, D2), "")</f>
        <v>113</v>
      </c>
      <c r="K7" s="35">
        <f ca="1">IFERROR(RANDBETWEEN(1, D2), "")</f>
        <v>78</v>
      </c>
      <c r="L7" s="35">
        <f ca="1">IFERROR(RANDBETWEEN(1, D2), "")</f>
        <v>15</v>
      </c>
      <c r="O7" s="13">
        <v>6</v>
      </c>
      <c r="P7" s="16" t="str">
        <f ca="1">VLOOKUP(E7, Questions!A:E, 2, FALSE)</f>
        <v>What is equilibrium price?</v>
      </c>
      <c r="Q7" s="16" t="str">
        <f ca="1">VLOOKUP(F7, Questions!A:E, 2, FALSE)</f>
        <v>What is meant by ‘price elastic demand’?</v>
      </c>
      <c r="R7" s="16" t="str">
        <f ca="1">VLOOKUP(G7, Questions!A:E, 2, FALSE)</f>
        <v>What is an external cost?</v>
      </c>
      <c r="S7" s="16" t="str">
        <f ca="1">VLOOKUP(H7, Questions!A:E, 2, FALSE)</f>
        <v xml:space="preserve"> Explain why we would not want 100% of our production to be on consumer goods</v>
      </c>
      <c r="T7" s="16" t="str">
        <f ca="1">VLOOKUP(I7, Questions!A:E, 2, FALSE)</f>
        <v>What is the definition of complementary goods?</v>
      </c>
      <c r="U7" s="16" t="str">
        <f ca="1">VLOOKUP(J7, Questions!A:E, 2, FALSE)</f>
        <v>What is meant by ‘perfectly price elastic supply’?</v>
      </c>
      <c r="W7" s="17"/>
      <c r="AA7" s="13">
        <v>6</v>
      </c>
      <c r="AB7" s="16" t="str">
        <f ca="1">VLOOKUP(E7, Questions!A:E, 3, FALSE)</f>
        <v>The price at which D=S</v>
      </c>
      <c r="AC7" s="16" t="str">
        <f ca="1">VLOOKUP(F7, Questions!A:E, 3, FALSE)</f>
        <v>Demand is very sensitive to price - the % change in demand will be bigger than the % change in price</v>
      </c>
      <c r="AD7" s="16" t="str">
        <f ca="1">VLOOKUP(G7, Questions!A:E, 3, FALSE)</f>
        <v>A cost to a third part outside the transaction</v>
      </c>
      <c r="AE7" s="16" t="str">
        <f ca="1">VLOOKUP(H7, Questions!A:E, 3, FALSE)</f>
        <v>We would forego comsumer goods (and their utility) in the future</v>
      </c>
      <c r="AF7" s="16" t="str">
        <f ca="1">VLOOKUP(I7, Questions!A:E, 3, FALSE)</f>
        <v>Goods that are used together</v>
      </c>
      <c r="AG7" s="16" t="str">
        <f ca="1">VLOOKUP(J7, Questions!A:E, 3, FALSE)</f>
        <v>Where supply is infinite at a certain price</v>
      </c>
    </row>
    <row r="8" spans="2:36" ht="93" customHeight="1" x14ac:dyDescent="0.2">
      <c r="B8" s="19"/>
      <c r="C8" s="53"/>
      <c r="D8" s="53"/>
      <c r="E8" s="38"/>
      <c r="P8" s="11"/>
      <c r="Q8" s="12"/>
      <c r="R8" s="12"/>
    </row>
    <row r="9" spans="2:36" ht="93" customHeight="1" x14ac:dyDescent="0.2">
      <c r="B9" s="20"/>
      <c r="C9" s="53"/>
      <c r="D9" s="53"/>
      <c r="E9" s="2"/>
      <c r="P9" s="11"/>
      <c r="Q9" s="12"/>
      <c r="R9" s="12"/>
    </row>
  </sheetData>
  <mergeCells count="6">
    <mergeCell ref="B1:D1"/>
    <mergeCell ref="C8:D9"/>
    <mergeCell ref="AI2:AJ2"/>
    <mergeCell ref="AI3:AJ3"/>
    <mergeCell ref="W4:X4"/>
    <mergeCell ref="W5:X5"/>
  </mergeCells>
  <pageMargins left="0.7" right="0.7" top="0.75" bottom="0.75" header="0.3" footer="0.3"/>
  <pageSetup paperSize="9" scale="85" orientation="landscape" horizontalDpi="300" verticalDpi="300" r:id="rId1"/>
  <rowBreaks count="1" manualBreakCount="1">
    <brk id="1" max="16383" man="1"/>
  </rowBreaks>
  <colBreaks count="1" manualBreakCount="1">
    <brk id="27" max="1048575" man="1"/>
  </colBreaks>
  <ignoredErrors>
    <ignoredError sqref="C3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H8"/>
  <sheetViews>
    <sheetView zoomScaleNormal="100" workbookViewId="0">
      <selection activeCell="D3" sqref="D3"/>
    </sheetView>
  </sheetViews>
  <sheetFormatPr baseColWidth="10" defaultColWidth="8.83203125" defaultRowHeight="93" customHeight="1" x14ac:dyDescent="0.2"/>
  <cols>
    <col min="5" max="5" width="5.83203125" hidden="1" customWidth="1"/>
    <col min="6" max="12" width="6.33203125" hidden="1" customWidth="1"/>
    <col min="15" max="15" width="4.33203125" customWidth="1"/>
    <col min="16" max="20" width="18.33203125" customWidth="1"/>
    <col min="26" max="26" width="5.5" customWidth="1"/>
    <col min="27" max="31" width="17.6640625" customWidth="1"/>
  </cols>
  <sheetData>
    <row r="1" spans="2:34" ht="36.75" customHeight="1" x14ac:dyDescent="0.2">
      <c r="B1" s="50"/>
      <c r="C1" s="51"/>
      <c r="D1" s="51"/>
      <c r="E1" s="39"/>
      <c r="P1" s="14" t="s">
        <v>7</v>
      </c>
      <c r="Q1" s="15" t="s">
        <v>8</v>
      </c>
      <c r="R1" s="15" t="s">
        <v>9</v>
      </c>
      <c r="S1" s="15" t="s">
        <v>10</v>
      </c>
      <c r="T1" s="15" t="s">
        <v>11</v>
      </c>
      <c r="AA1" s="14" t="s">
        <v>7</v>
      </c>
      <c r="AB1" s="15" t="s">
        <v>8</v>
      </c>
      <c r="AC1" s="15" t="s">
        <v>9</v>
      </c>
      <c r="AD1" s="15" t="s">
        <v>10</v>
      </c>
      <c r="AE1" s="15" t="s">
        <v>11</v>
      </c>
    </row>
    <row r="2" spans="2:34" ht="93" customHeight="1" x14ac:dyDescent="0.2">
      <c r="B2" s="18" t="s">
        <v>4</v>
      </c>
      <c r="C2" s="21"/>
      <c r="D2" s="46">
        <f>Questions!F1</f>
        <v>139</v>
      </c>
      <c r="E2" s="34">
        <f ca="1">IFERROR(RANDBETWEEN(1, D2), "")</f>
        <v>62</v>
      </c>
      <c r="F2" s="35">
        <f ca="1">IFERROR(RANDBETWEEN(1, D2), "")</f>
        <v>2</v>
      </c>
      <c r="G2" s="36">
        <f ca="1">IFERROR(RANDBETWEEN(C3, D3), "")</f>
        <v>152</v>
      </c>
      <c r="H2" s="35">
        <f ca="1">IFERROR(RANDBETWEEN(1, D2), "")</f>
        <v>3</v>
      </c>
      <c r="I2" s="35">
        <f ca="1">IFERROR(RANDBETWEEN(1, D2), "")</f>
        <v>53</v>
      </c>
      <c r="J2" s="35">
        <f ca="1">IFERROR(RANDBETWEEN(1, D2), "")</f>
        <v>124</v>
      </c>
      <c r="K2" s="35">
        <f ca="1">IFERROR(RANDBETWEEN(1, D2), "")</f>
        <v>129</v>
      </c>
      <c r="L2" s="35">
        <f ca="1">IFERROR(RANDBETWEEN(1, D2), "")</f>
        <v>19</v>
      </c>
      <c r="O2" s="13">
        <v>1</v>
      </c>
      <c r="P2" s="26" t="str">
        <f ca="1">VLOOKUP(E2, Questions!A:E, 2, FALSE)</f>
        <v>Referring to extension and contraction, explain how surpluses are resolved.</v>
      </c>
      <c r="Q2" s="26" t="str">
        <f ca="1">VLOOKUP(F2, Questions!A:E, 2, FALSE)</f>
        <v>What is an Economic Model?</v>
      </c>
      <c r="R2" s="26" t="str">
        <f ca="1">VLOOKUP(G2, Questions!A:E, 2, FALSE)</f>
        <v>What are demerit goods? (Edexcel)</v>
      </c>
      <c r="S2" s="26" t="str">
        <f ca="1">VLOOKUP(H2, Questions!A:E, 2, FALSE)</f>
        <v>Why do Economists use Models?</v>
      </c>
      <c r="T2" s="26" t="str">
        <f ca="1">VLOOKUP(I2, Questions!A:E, 2, FALSE)</f>
        <v>What could cause an extension in supply?</v>
      </c>
      <c r="Z2" s="13">
        <v>1</v>
      </c>
      <c r="AA2" s="26" t="str">
        <f ca="1">VLOOKUP(E2, Questions!A:E, 3, FALSE)</f>
        <v>Price falls, supply contracts and demand expands</v>
      </c>
      <c r="AB2" s="26" t="str">
        <f ca="1">VLOOKUP(F2, Questions!A:E, 3, FALSE)</f>
        <v>An Economic thoery or collection of theories which allows us to simulate situations. They are simplified versions of the world</v>
      </c>
      <c r="AC2" s="26" t="str">
        <f ca="1">VLOOKUP(G2, Questions!A:E, 3, FALSE)</f>
        <v>Goods which would be demanded less if consumers had full information</v>
      </c>
      <c r="AD2" s="26" t="str">
        <f ca="1">VLOOKUP(H2, Questions!A:E, 3, FALSE)</f>
        <v>To simplify the world around us</v>
      </c>
      <c r="AE2" s="26" t="str">
        <f ca="1">VLOOKUP(I2, Questions!A:E, 3, FALSE)</f>
        <v>Outward shift in demand</v>
      </c>
    </row>
    <row r="3" spans="2:34" ht="93" customHeight="1" x14ac:dyDescent="0.2">
      <c r="B3" s="18" t="s">
        <v>5</v>
      </c>
      <c r="C3" s="46">
        <f>Questions!F2</f>
        <v>125</v>
      </c>
      <c r="D3" s="46">
        <f>Questions!F3</f>
        <v>153</v>
      </c>
      <c r="E3" s="34">
        <f ca="1">IFERROR(RANDBETWEEN(1, D2), "")</f>
        <v>50</v>
      </c>
      <c r="F3" s="35">
        <f ca="1">IFERROR(RANDBETWEEN(1, D2), "")</f>
        <v>44</v>
      </c>
      <c r="G3" s="35">
        <f ca="1">IFERROR(RANDBETWEEN(1, D2), "")</f>
        <v>21</v>
      </c>
      <c r="H3" s="35">
        <f ca="1">IFERROR(RANDBETWEEN(1, D2), "")</f>
        <v>92</v>
      </c>
      <c r="I3" s="35">
        <f ca="1">IFERROR(RANDBETWEEN(1, D2), "")</f>
        <v>118</v>
      </c>
      <c r="J3" s="36">
        <f ca="1">IFERROR(RANDBETWEEN(C3, D3), "")</f>
        <v>132</v>
      </c>
      <c r="K3" s="35">
        <f ca="1">IFERROR(RANDBETWEEN(1, D2), "")</f>
        <v>135</v>
      </c>
      <c r="L3" s="35">
        <f ca="1">IFERROR(RANDBETWEEN(1, D2), "")</f>
        <v>133</v>
      </c>
      <c r="O3" s="13">
        <v>2</v>
      </c>
      <c r="P3" s="26" t="str">
        <f ca="1">VLOOKUP(E3, Questions!A:E, 2, FALSE)</f>
        <v>What is supply?</v>
      </c>
      <c r="Q3" s="26" t="str">
        <f ca="1">VLOOKUP(F3, Questions!A:E, 2, FALSE)</f>
        <v>Illustrate an extension in demand</v>
      </c>
      <c r="R3" s="26" t="str">
        <f ca="1">VLOOKUP(G3, Questions!A:E, 2, FALSE)</f>
        <v>Give an example of an opportunity cost for a Government</v>
      </c>
      <c r="S3" s="26" t="str">
        <f ca="1">VLOOKUP(H3, Questions!A:E, 2, FALSE)</f>
        <v>Give the formula for YED</v>
      </c>
      <c r="T3" s="26" t="str">
        <f ca="1">VLOOKUP(I3, Questions!A:E, 2, FALSE)</f>
        <v>Draw a price inelastic supply curve</v>
      </c>
      <c r="Z3" s="13">
        <v>2</v>
      </c>
      <c r="AA3" s="26" t="str">
        <f ca="1">VLOOKUP(E3, Questions!A:E, 3, FALSE)</f>
        <v>The quantity firms are willing and able to sell at a given price (over a given period of time)</v>
      </c>
      <c r="AB3" s="26" t="str">
        <f ca="1">VLOOKUP(F3, Questions!A:E, 3, FALSE)</f>
        <v>Sliding down the demand curve</v>
      </c>
      <c r="AC3" s="26" t="str">
        <f ca="1">VLOOKUP(G3, Questions!A:E, 3, FALSE)</f>
        <v>By spending on NHS, the government foregoes the benefits of spending that money on education</v>
      </c>
      <c r="AD3" s="26" t="str">
        <f ca="1">VLOOKUP(H3, Questions!A:E, 3, FALSE)</f>
        <v>%∆𝑄𝑑 ÷ %∆𝑌</v>
      </c>
      <c r="AE3" s="26" t="str">
        <f ca="1">VLOOKUP(I3, Questions!A:E, 3, FALSE)</f>
        <v>Steep</v>
      </c>
      <c r="AG3" s="54" t="s">
        <v>14</v>
      </c>
      <c r="AH3" s="54"/>
    </row>
    <row r="4" spans="2:34" ht="93" customHeight="1" x14ac:dyDescent="0.2">
      <c r="B4" s="19"/>
      <c r="C4" s="22"/>
      <c r="D4" s="31"/>
      <c r="E4" s="34">
        <f ca="1">IFERROR(RANDBETWEEN(1, D2), "")</f>
        <v>130</v>
      </c>
      <c r="F4" s="35">
        <f ca="1">IFERROR(RANDBETWEEN(1, D2), "")</f>
        <v>131</v>
      </c>
      <c r="G4" s="35">
        <f ca="1">IFERROR(RANDBETWEEN(1, D2), "")</f>
        <v>102</v>
      </c>
      <c r="H4" s="35">
        <f ca="1">IFERROR(RANDBETWEEN(1, D2), "")</f>
        <v>57</v>
      </c>
      <c r="I4" s="35">
        <f ca="1">IFERROR(RANDBETWEEN(1, D2), "")</f>
        <v>51</v>
      </c>
      <c r="J4" s="35">
        <f ca="1">IFERROR(RANDBETWEEN(1, D2), "")</f>
        <v>53</v>
      </c>
      <c r="K4" s="35">
        <f ca="1">IFERROR(RANDBETWEEN(1, D2), "")</f>
        <v>101</v>
      </c>
      <c r="L4" s="36">
        <f ca="1">IFERROR(RANDBETWEEN(C3, D3), "")</f>
        <v>148</v>
      </c>
      <c r="O4" s="13">
        <v>3</v>
      </c>
      <c r="P4" s="26" t="str">
        <f ca="1">VLOOKUP(E4, Questions!A:E, 2, FALSE)</f>
        <v>What is a social cost?</v>
      </c>
      <c r="Q4" s="26" t="str">
        <f ca="1">VLOOKUP(F4, Questions!A:E, 2, FALSE)</f>
        <v>On a negative production externality diagram, how do you find socially optimum equilibrium?</v>
      </c>
      <c r="R4" s="26" t="str">
        <f ca="1">VLOOKUP(G4, Questions!A:E, 2, FALSE)</f>
        <v>Under what circumstances would an increase in price increase the revenue gained from a product?</v>
      </c>
      <c r="S4" s="26" t="str">
        <f ca="1">VLOOKUP(H4, Questions!A:E, 2, FALSE)</f>
        <v>What is equilibrium price?</v>
      </c>
      <c r="T4" s="26" t="str">
        <f ca="1">VLOOKUP(I4, Questions!A:E, 2, FALSE)</f>
        <v>Why are supply curves upward sloping</v>
      </c>
      <c r="V4" s="54" t="s">
        <v>15</v>
      </c>
      <c r="W4" s="54"/>
      <c r="Z4" s="13">
        <v>3</v>
      </c>
      <c r="AA4" s="26" t="str">
        <f ca="1">VLOOKUP(E4, Questions!A:E, 3, FALSE)</f>
        <v>The total cost to private individuals and third parties: Private cost plus External cost</v>
      </c>
      <c r="AB4" s="26" t="str">
        <f ca="1">VLOOKUP(F4, Questions!A:E, 3, FALSE)</f>
        <v>Where MB (MSB) meets MSC</v>
      </c>
      <c r="AC4" s="26" t="str">
        <f ca="1">VLOOKUP(G4, Questions!A:E, 3, FALSE)</f>
        <v>PED inelastic</v>
      </c>
      <c r="AD4" s="26" t="str">
        <f ca="1">VLOOKUP(H4, Questions!A:E, 3, FALSE)</f>
        <v>The price at which D=S</v>
      </c>
      <c r="AE4" s="26" t="str">
        <f ca="1">VLOOKUP(I4, Questions!A:E, 3, FALSE)</f>
        <v>Law of diminishing marginal returns, profit motive, attracting new entrants</v>
      </c>
      <c r="AG4" s="55">
        <f ca="1">V5</f>
        <v>173</v>
      </c>
      <c r="AH4" s="55"/>
    </row>
    <row r="5" spans="2:34" ht="93" customHeight="1" x14ac:dyDescent="0.2">
      <c r="B5" s="19"/>
      <c r="C5" s="22"/>
      <c r="D5" s="31"/>
      <c r="E5" s="37">
        <f ca="1">IFERROR(RANDBETWEEN(C3, D3), "")</f>
        <v>126</v>
      </c>
      <c r="F5" s="35">
        <f ca="1">IFERROR(RANDBETWEEN(1, D2), "")</f>
        <v>26</v>
      </c>
      <c r="G5" s="35">
        <f ca="1">IFERROR(RANDBETWEEN(1, D2), "")</f>
        <v>21</v>
      </c>
      <c r="H5" s="35">
        <f ca="1">IFERROR(RANDBETWEEN(1, D2), "")</f>
        <v>37</v>
      </c>
      <c r="I5" s="35">
        <f ca="1">IFERROR(RANDBETWEEN(1, D2), "")</f>
        <v>15</v>
      </c>
      <c r="J5" s="35">
        <f ca="1">IFERROR(RANDBETWEEN(1, D2), "")</f>
        <v>10</v>
      </c>
      <c r="K5" s="35">
        <f ca="1">IFERROR(RANDBETWEEN(1, D2), "")</f>
        <v>8</v>
      </c>
      <c r="L5" s="35">
        <f ca="1">IFERROR(RANDBETWEEN(1, D2), "")</f>
        <v>79</v>
      </c>
      <c r="O5" s="13">
        <v>4</v>
      </c>
      <c r="P5" s="26" t="str">
        <f ca="1">VLOOKUP(E5, Questions!A:E, 2, FALSE)</f>
        <v>Name 3 types of market failure</v>
      </c>
      <c r="Q5" s="26" t="str">
        <f ca="1">VLOOKUP(F5, Questions!A:E, 2, FALSE)</f>
        <v>Illustrate a point on the PPF where the allocation of resources is inefficient</v>
      </c>
      <c r="R5" s="26" t="str">
        <f ca="1">VLOOKUP(G5, Questions!A:E, 2, FALSE)</f>
        <v>Give an example of an opportunity cost for a Government</v>
      </c>
      <c r="S5" s="26" t="str">
        <f ca="1">VLOOKUP(H5, Questions!A:E, 2, FALSE)</f>
        <v>What do consumers seek to maximise?</v>
      </c>
      <c r="T5" s="26" t="str">
        <f ca="1">VLOOKUP(I5, Questions!A:E, 2, FALSE)</f>
        <v>What is the reward for Capital?</v>
      </c>
      <c r="V5" s="55">
        <f ca="1">RANDBETWEEN(1,200)</f>
        <v>173</v>
      </c>
      <c r="W5" s="55"/>
      <c r="Z5" s="13">
        <v>4</v>
      </c>
      <c r="AA5" s="26" t="str">
        <f ca="1">VLOOKUP(E5, Questions!A:E, 3, FALSE)</f>
        <v>Information failure, externalities, public goods</v>
      </c>
      <c r="AB5" s="26" t="str">
        <f ca="1">VLOOKUP(F5, Questions!A:E, 3, FALSE)</f>
        <v xml:space="preserve">Point inside the curve (to the left, below) </v>
      </c>
      <c r="AC5" s="26" t="str">
        <f ca="1">VLOOKUP(G5, Questions!A:E, 3, FALSE)</f>
        <v>By spending on NHS, the government foregoes the benefits of spending that money on education</v>
      </c>
      <c r="AD5" s="26" t="str">
        <f ca="1">VLOOKUP(H5, Questions!A:E, 3, FALSE)</f>
        <v>Utility</v>
      </c>
      <c r="AE5" s="26" t="str">
        <f ca="1">VLOOKUP(I5, Questions!A:E, 3, FALSE)</f>
        <v>interest</v>
      </c>
    </row>
    <row r="6" spans="2:34" ht="93" customHeight="1" x14ac:dyDescent="0.2">
      <c r="B6" s="20"/>
      <c r="C6" s="23"/>
      <c r="D6" s="32"/>
      <c r="E6" s="34">
        <f ca="1">IFERROR(RANDBETWEEN(1, D2), "")</f>
        <v>42</v>
      </c>
      <c r="F6" s="35">
        <f ca="1">IFERROR(RANDBETWEEN(1, D2), "")</f>
        <v>110</v>
      </c>
      <c r="G6" s="35">
        <f ca="1">IFERROR(RANDBETWEEN(1, D2), "")</f>
        <v>130</v>
      </c>
      <c r="H6" s="35">
        <f ca="1">IFERROR(RANDBETWEEN(1, D2), "")</f>
        <v>71</v>
      </c>
      <c r="I6" s="35">
        <f ca="1">IFERROR(RANDBETWEEN(1, D2), "")</f>
        <v>108</v>
      </c>
      <c r="J6" s="35">
        <f ca="1">IFERROR(RANDBETWEEN(1, D2), "")</f>
        <v>87</v>
      </c>
      <c r="K6" s="36">
        <f ca="1">IFERROR(RANDBETWEEN(C3, D3), "")</f>
        <v>140</v>
      </c>
      <c r="L6" s="35">
        <f ca="1">IFERROR(RANDBETWEEN(1, D2), "")</f>
        <v>117</v>
      </c>
      <c r="O6" s="13">
        <v>5</v>
      </c>
      <c r="P6" s="26" t="str">
        <f ca="1">VLOOKUP(E6, Questions!A:E, 2, FALSE)</f>
        <v>What is demand?</v>
      </c>
      <c r="Q6" s="26" t="str">
        <f ca="1">VLOOKUP(F6, Questions!A:E, 2, FALSE)</f>
        <v>What is meant by ‘price elastic supply’?</v>
      </c>
      <c r="R6" s="26" t="str">
        <f ca="1">VLOOKUP(G6, Questions!A:E, 2, FALSE)</f>
        <v>What is a social cost?</v>
      </c>
      <c r="S6" s="26" t="str">
        <f ca="1">VLOOKUP(H6, Questions!A:E, 2, FALSE)</f>
        <v>What is meant by ‘price elastic demand’?</v>
      </c>
      <c r="T6" s="26" t="str">
        <f ca="1">VLOOKUP(I6, Questions!A:E, 2, FALSE)</f>
        <v>What is the definition of price elasticity of supply?</v>
      </c>
      <c r="Z6" s="13">
        <v>5</v>
      </c>
      <c r="AA6" s="26" t="str">
        <f ca="1">VLOOKUP(E6, Questions!A:E, 3, FALSE)</f>
        <v>The amount of a good or service customers are willing to buy at a given price (over a given time period)</v>
      </c>
      <c r="AB6" s="26" t="str">
        <f ca="1">VLOOKUP(F6, Questions!A:E, 3, FALSE)</f>
        <v>Supply is very sensitive to price - the % change in supply will be bigger than the % change in price</v>
      </c>
      <c r="AC6" s="26" t="str">
        <f ca="1">VLOOKUP(G6, Questions!A:E, 3, FALSE)</f>
        <v>The total cost to private individuals and third parties: Private cost plus External cost</v>
      </c>
      <c r="AD6" s="26" t="str">
        <f ca="1">VLOOKUP(H6, Questions!A:E, 3, FALSE)</f>
        <v>Demand is very sensitive to price - the % change in demand will be bigger than the % change in price</v>
      </c>
      <c r="AE6" s="26" t="str">
        <f ca="1">VLOOKUP(I6, Questions!A:E, 3, FALSE)</f>
        <v>The sensitivity of supply to changes in price</v>
      </c>
    </row>
    <row r="7" spans="2:34" ht="93" customHeight="1" x14ac:dyDescent="0.2">
      <c r="B7" s="19"/>
      <c r="C7" s="53"/>
      <c r="D7" s="53"/>
      <c r="E7" s="38"/>
      <c r="P7" s="11"/>
      <c r="Q7" s="12"/>
      <c r="R7" s="12"/>
    </row>
    <row r="8" spans="2:34" ht="93" customHeight="1" x14ac:dyDescent="0.2">
      <c r="B8" s="20"/>
      <c r="C8" s="53"/>
      <c r="D8" s="53"/>
      <c r="E8" s="2"/>
      <c r="P8" s="11"/>
      <c r="Q8" s="12"/>
      <c r="R8" s="12"/>
    </row>
  </sheetData>
  <mergeCells count="6">
    <mergeCell ref="B1:D1"/>
    <mergeCell ref="C7:D8"/>
    <mergeCell ref="AG3:AH3"/>
    <mergeCell ref="AG4:AH4"/>
    <mergeCell ref="V4:W4"/>
    <mergeCell ref="V5:W5"/>
  </mergeCells>
  <pageMargins left="0.7" right="0.7" top="0.75" bottom="0.75" header="0.3" footer="0.3"/>
  <pageSetup paperSize="9" scale="9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Y6"/>
  <sheetViews>
    <sheetView zoomScaleNormal="100" workbookViewId="0">
      <selection activeCell="D3" sqref="D3"/>
    </sheetView>
  </sheetViews>
  <sheetFormatPr baseColWidth="10" defaultColWidth="8.83203125" defaultRowHeight="93" customHeight="1" x14ac:dyDescent="0.2"/>
  <cols>
    <col min="5" max="5" width="5.83203125" hidden="1" customWidth="1"/>
    <col min="6" max="9" width="6.33203125" hidden="1" customWidth="1"/>
    <col min="10" max="11" width="9.1640625" hidden="1" customWidth="1"/>
    <col min="12" max="16" width="5" hidden="1" customWidth="1"/>
    <col min="46" max="46" width="0" hidden="1" customWidth="1"/>
    <col min="47" max="51" width="5" hidden="1" customWidth="1"/>
  </cols>
  <sheetData>
    <row r="1" spans="2:51" ht="36.75" customHeight="1" x14ac:dyDescent="0.2">
      <c r="B1" s="50"/>
      <c r="C1" s="51"/>
      <c r="D1" s="51"/>
      <c r="E1" s="39"/>
      <c r="L1" s="14" t="s">
        <v>7</v>
      </c>
      <c r="M1" s="15" t="s">
        <v>8</v>
      </c>
      <c r="N1" s="15" t="s">
        <v>9</v>
      </c>
      <c r="O1" s="15" t="s">
        <v>10</v>
      </c>
      <c r="P1" s="15" t="s">
        <v>11</v>
      </c>
      <c r="AD1" s="30" t="s">
        <v>15</v>
      </c>
      <c r="AE1" s="29">
        <f ca="1">RANDBETWEEN(1,200)</f>
        <v>30</v>
      </c>
      <c r="AF1" s="29"/>
      <c r="AR1" s="30" t="s">
        <v>16</v>
      </c>
      <c r="AS1" s="29">
        <f ca="1">AE1</f>
        <v>30</v>
      </c>
      <c r="AU1" s="14" t="s">
        <v>7</v>
      </c>
      <c r="AV1" s="15" t="s">
        <v>8</v>
      </c>
      <c r="AW1" s="15" t="s">
        <v>9</v>
      </c>
      <c r="AX1" s="15" t="s">
        <v>10</v>
      </c>
      <c r="AY1" s="15" t="s">
        <v>11</v>
      </c>
    </row>
    <row r="2" spans="2:51" ht="93" customHeight="1" x14ac:dyDescent="0.2">
      <c r="B2" s="18" t="s">
        <v>4</v>
      </c>
      <c r="C2" s="21"/>
      <c r="D2" s="46">
        <f>Questions!F1</f>
        <v>139</v>
      </c>
      <c r="E2" s="34">
        <f ca="1">IFERROR(RANDBETWEEN(1, D2), "")</f>
        <v>31</v>
      </c>
      <c r="F2" s="35">
        <f ca="1">IFERROR(RANDBETWEEN(1, D2), "")</f>
        <v>73</v>
      </c>
      <c r="G2" s="36">
        <f ca="1">IFERROR(RANDBETWEEN(C3, D3), "")</f>
        <v>150</v>
      </c>
      <c r="H2" s="35">
        <f ca="1">IFERROR(RANDBETWEEN(1, D2), "")</f>
        <v>82</v>
      </c>
      <c r="I2" s="35">
        <f ca="1">IFERROR(RANDBETWEEN(1, D2), "")</f>
        <v>60</v>
      </c>
      <c r="K2" s="13">
        <v>1</v>
      </c>
      <c r="L2" s="16" t="str">
        <f ca="1">VLOOKUP(E2, Questions!A:E, 2, FALSE)</f>
        <v>Illustrate opportunity cost on a PPF</v>
      </c>
      <c r="M2" s="16" t="str">
        <f ca="1">VLOOKUP(F2, Questions!A:E, 2, FALSE)</f>
        <v>Draw a price elastic demand curve</v>
      </c>
      <c r="N2" s="16" t="str">
        <f ca="1">VLOOKUP(G2, Questions!A:E, 2, FALSE)</f>
        <v>What are the disadvantages of independent reviews?</v>
      </c>
      <c r="O2" s="16" t="str">
        <f ca="1">VLOOKUP(H2, Questions!A:E, 2, FALSE)</f>
        <v>Draw a unit elastic demand curve</v>
      </c>
      <c r="P2" s="16" t="str">
        <f ca="1">VLOOKUP(I2, Questions!A:E, 2, FALSE)</f>
        <v>Referring to extension and contraction, explain how shortages are resolved.</v>
      </c>
      <c r="AT2" s="13">
        <v>1</v>
      </c>
      <c r="AU2" s="16" t="str">
        <f ca="1">VLOOKUP(E2, Questions!A:E, 3, FALSE)</f>
        <v>When you move up one axis, you move down the other</v>
      </c>
      <c r="AV2" s="16" t="str">
        <f ca="1">VLOOKUP(F2, Questions!A:E, 3, FALSE)</f>
        <v>Flatter curve</v>
      </c>
      <c r="AW2" s="16" t="str">
        <f ca="1">VLOOKUP(G2, Questions!A:E, 3, FALSE)</f>
        <v>They can be faked or sabbotaged.</v>
      </c>
      <c r="AX2" s="16" t="str">
        <f ca="1">VLOOKUP(H2, Questions!A:E, 3, FALSE)</f>
        <v>It is curvey</v>
      </c>
      <c r="AY2" s="16" t="str">
        <f ca="1">VLOOKUP(I2, Questions!A:E, 3, FALSE)</f>
        <v>Price rises, Supply expands and demand contracts,</v>
      </c>
    </row>
    <row r="3" spans="2:51" ht="93" customHeight="1" x14ac:dyDescent="0.2">
      <c r="B3" s="18" t="s">
        <v>5</v>
      </c>
      <c r="C3" s="46">
        <f>Questions!F2</f>
        <v>125</v>
      </c>
      <c r="D3" s="46">
        <f>Questions!F3</f>
        <v>153</v>
      </c>
      <c r="E3" s="34">
        <f ca="1">IFERROR(RANDBETWEEN(1, D2), "")</f>
        <v>27</v>
      </c>
      <c r="F3" s="36">
        <f ca="1">IFERROR(RANDBETWEEN(C3, D3), "")</f>
        <v>145</v>
      </c>
      <c r="G3" s="35">
        <f ca="1">IFERROR(RANDBETWEEN(1, D2), "")</f>
        <v>81</v>
      </c>
      <c r="H3" s="35">
        <f ca="1">IFERROR(RANDBETWEEN(1, D2), "")</f>
        <v>71</v>
      </c>
      <c r="I3" s="35">
        <f ca="1">IFERROR(RANDBETWEEN(1, D2), "")</f>
        <v>47</v>
      </c>
      <c r="K3" s="13">
        <v>2</v>
      </c>
      <c r="L3" s="16" t="str">
        <f ca="1">VLOOKUP(E3, Questions!A:E, 2, FALSE)</f>
        <v>Illustrate actual economic growth on a PPF diagram</v>
      </c>
      <c r="M3" s="16" t="str">
        <f ca="1">VLOOKUP(F3, Questions!A:E, 2, FALSE)</f>
        <v>What is information asymmetry?</v>
      </c>
      <c r="N3" s="16" t="str">
        <f ca="1">VLOOKUP(G3, Questions!A:E, 2, FALSE)</f>
        <v>What value would constitute ‘unit elastic demand’?</v>
      </c>
      <c r="O3" s="16" t="str">
        <f ca="1">VLOOKUP(H3, Questions!A:E, 2, FALSE)</f>
        <v>What is meant by ‘price elastic demand’?</v>
      </c>
      <c r="P3" s="16" t="str">
        <f ca="1">VLOOKUP(I3, Questions!A:E, 2, FALSE)</f>
        <v xml:space="preserve"> What could cause a contraction in demand?</v>
      </c>
      <c r="AT3" s="13">
        <v>2</v>
      </c>
      <c r="AU3" s="16" t="str">
        <f ca="1">VLOOKUP(E3, Questions!A:E, 3, FALSE)</f>
        <v>Moving from a point inside the curve to a point closer on the curve</v>
      </c>
      <c r="AV3" s="16" t="str">
        <f ca="1">VLOOKUP(F3, Questions!A:E, 3, FALSE)</f>
        <v>Where one party in a transaction knows more than another</v>
      </c>
      <c r="AW3" s="16">
        <f ca="1">VLOOKUP(G3, Questions!A:E, 3, FALSE)</f>
        <v>-1</v>
      </c>
      <c r="AX3" s="16" t="str">
        <f ca="1">VLOOKUP(H3, Questions!A:E, 3, FALSE)</f>
        <v>Demand is very sensitive to price - the % change in demand will be bigger than the % change in price</v>
      </c>
      <c r="AY3" s="16" t="str">
        <f ca="1">VLOOKUP(I3, Questions!A:E, 3, FALSE)</f>
        <v>An inwards shift in supply</v>
      </c>
    </row>
    <row r="4" spans="2:51" ht="93" customHeight="1" x14ac:dyDescent="0.2">
      <c r="B4" s="19"/>
      <c r="C4" s="22"/>
      <c r="D4" s="31"/>
      <c r="E4" s="34">
        <f ca="1">IFERROR(RANDBETWEEN(1, D2), "")</f>
        <v>136</v>
      </c>
      <c r="F4" s="35">
        <f ca="1">IFERROR(RANDBETWEEN(1, D2), "")</f>
        <v>126</v>
      </c>
      <c r="G4" s="35">
        <f ca="1">IFERROR(RANDBETWEEN(1, D2), "")</f>
        <v>120</v>
      </c>
      <c r="H4" s="36">
        <f ca="1">IFERROR(RANDBETWEEN(C3, D3), "")</f>
        <v>130</v>
      </c>
      <c r="I4" s="35">
        <f ca="1">IFERROR(RANDBETWEEN(1, D2), "")</f>
        <v>106</v>
      </c>
      <c r="K4" s="13">
        <v>3</v>
      </c>
      <c r="L4" s="16" t="str">
        <f ca="1">VLOOKUP(E4, Questions!A:E, 2, FALSE)</f>
        <v>On a positive consumption externality diagram, how do you find under/over consumption in a private market?</v>
      </c>
      <c r="M4" s="16" t="str">
        <f ca="1">VLOOKUP(F4, Questions!A:E, 2, FALSE)</f>
        <v>Name 3 types of market failure</v>
      </c>
      <c r="N4" s="16" t="str">
        <f ca="1">VLOOKUP(G4, Questions!A:E, 2, FALSE)</f>
        <v>What is meant by ‘perfectly price inelastic demand’?</v>
      </c>
      <c r="O4" s="16" t="str">
        <f ca="1">VLOOKUP(H4, Questions!A:E, 2, FALSE)</f>
        <v>What is a social cost?</v>
      </c>
      <c r="P4" s="16" t="str">
        <f ca="1">VLOOKUP(I4, Questions!A:E, 2, FALSE)</f>
        <v>Why do firms need to know the income price elasticity of demand for their products?</v>
      </c>
      <c r="AT4" s="13">
        <v>3</v>
      </c>
      <c r="AU4" s="16" t="str">
        <f ca="1">VLOOKUP(E4, Questions!A:E, 3, FALSE)</f>
        <v>Underconsumption, the difference between the quantity at social equilibrium and at private equilibrium</v>
      </c>
      <c r="AV4" s="16" t="str">
        <f ca="1">VLOOKUP(F4, Questions!A:E, 3, FALSE)</f>
        <v>Information failure, externalities, public goods</v>
      </c>
      <c r="AW4" s="16" t="str">
        <f ca="1">VLOOKUP(G4, Questions!A:E, 3, FALSE)</f>
        <v>Only one quantity can be supplied, regardless of the price</v>
      </c>
      <c r="AX4" s="16" t="str">
        <f ca="1">VLOOKUP(H4, Questions!A:E, 3, FALSE)</f>
        <v>The total cost to private individuals and third parties: Private cost plus External cost</v>
      </c>
      <c r="AY4" s="16" t="str">
        <f ca="1">VLOOKUP(I4, Questions!A:E, 3, FALSE)</f>
        <v>To predict revenue change of one good when incomes change</v>
      </c>
    </row>
    <row r="5" spans="2:51" ht="93" customHeight="1" x14ac:dyDescent="0.2">
      <c r="B5" s="19"/>
      <c r="C5" s="22"/>
      <c r="D5" s="31"/>
      <c r="E5" s="37">
        <f ca="1">IFERROR(RANDBETWEEN(C3, D3), "")</f>
        <v>143</v>
      </c>
      <c r="F5" s="35">
        <f ca="1">IFERROR(RANDBETWEEN(1, D2), "")</f>
        <v>27</v>
      </c>
      <c r="G5" s="35">
        <f ca="1">IFERROR(RANDBETWEEN(1, D2), "")</f>
        <v>68</v>
      </c>
      <c r="H5" s="35">
        <f ca="1">IFERROR(RANDBETWEEN(1, D2), "")</f>
        <v>16</v>
      </c>
      <c r="I5" s="35">
        <f ca="1">IFERROR(RANDBETWEEN(1, D2), "")</f>
        <v>36</v>
      </c>
      <c r="K5" s="13">
        <v>4</v>
      </c>
      <c r="L5" s="16" t="str">
        <f ca="1">VLOOKUP(E5, Questions!A:E, 2, FALSE)</f>
        <v>Give a reason why governments may choose not to provide public goods</v>
      </c>
      <c r="M5" s="16" t="str">
        <f ca="1">VLOOKUP(F5, Questions!A:E, 2, FALSE)</f>
        <v>Illustrate actual economic growth on a PPF diagram</v>
      </c>
      <c r="N5" s="16" t="str">
        <f ca="1">VLOOKUP(G5, Questions!A:E, 2, FALSE)</f>
        <v>What is total economic welfare?</v>
      </c>
      <c r="O5" s="16" t="str">
        <f ca="1">VLOOKUP(H5, Questions!A:E, 2, FALSE)</f>
        <v>What is the reward for Land?</v>
      </c>
      <c r="P5" s="16" t="str">
        <f ca="1">VLOOKUP(I5, Questions!A:E, 2, FALSE)</f>
        <v>What is utility?</v>
      </c>
      <c r="AT5" s="13">
        <v>4</v>
      </c>
      <c r="AU5" s="16" t="str">
        <f ca="1">VLOOKUP(E5, Questions!A:E, 3, FALSE)</f>
        <v>Expense, adverse consequences, crowding out, government inefficiency</v>
      </c>
      <c r="AV5" s="16" t="str">
        <f ca="1">VLOOKUP(F5, Questions!A:E, 3, FALSE)</f>
        <v>Moving from a point inside the curve to a point closer on the curve</v>
      </c>
      <c r="AW5" s="16" t="str">
        <f ca="1">VLOOKUP(G5, Questions!A:E, 3, FALSE)</f>
        <v>Consumer surplus + Producer surplus</v>
      </c>
      <c r="AX5" s="16" t="str">
        <f ca="1">VLOOKUP(H5, Questions!A:E, 3, FALSE)</f>
        <v>rent</v>
      </c>
      <c r="AY5" s="16" t="str">
        <f ca="1">VLOOKUP(I5, Questions!A:E, 3, FALSE)</f>
        <v>Satisfaction</v>
      </c>
    </row>
    <row r="6" spans="2:51" ht="93" customHeight="1" x14ac:dyDescent="0.2">
      <c r="E6" s="40">
        <f ca="1">IFERROR(RANDBETWEEN(1, D2), "")</f>
        <v>80</v>
      </c>
      <c r="F6" s="35">
        <f ca="1">IFERROR(RANDBETWEEN(1,D2), "")</f>
        <v>45</v>
      </c>
      <c r="G6" s="35">
        <f ca="1">IFERROR(RANDBETWEEN(1, D2), "")</f>
        <v>110</v>
      </c>
      <c r="H6" s="35">
        <f ca="1">IFERROR(RANDBETWEEN(1, D2), "")</f>
        <v>53</v>
      </c>
      <c r="I6" s="41">
        <f ca="1">IFERROR(RANDBETWEEN(C3, D3), "")</f>
        <v>133</v>
      </c>
      <c r="K6" s="25">
        <v>5</v>
      </c>
      <c r="L6" s="16" t="str">
        <f ca="1">VLOOKUP(E6, Questions!A:E, 2, FALSE)</f>
        <v>What is meant by ‘unit elastic demand’?</v>
      </c>
      <c r="M6" s="16" t="str">
        <f ca="1">VLOOKUP(F6, Questions!A:E, 2, FALSE)</f>
        <v>What could cause an extension in demand?</v>
      </c>
      <c r="N6" s="16" t="str">
        <f ca="1">VLOOKUP(G6, Questions!A:E, 2, FALSE)</f>
        <v>What is meant by ‘price elastic supply’?</v>
      </c>
      <c r="O6" s="16" t="str">
        <f ca="1">VLOOKUP(H6, Questions!A:E, 2, FALSE)</f>
        <v>What could cause an extension in supply?</v>
      </c>
      <c r="P6" s="16" t="str">
        <f ca="1">VLOOKUP(I6, Questions!A:E, 2, FALSE)</f>
        <v>On a negative production externality diagram, how do you find Under/over consumption in a private market?</v>
      </c>
      <c r="AT6" s="25">
        <v>5</v>
      </c>
      <c r="AU6" s="16" t="str">
        <f ca="1">VLOOKUP(E6, Questions!A:E, 3, FALSE)</f>
        <v>The % change in demand will be the same as the % change in price</v>
      </c>
      <c r="AV6" s="16" t="str">
        <f ca="1">VLOOKUP(F6, Questions!A:E, 3, FALSE)</f>
        <v>An outward shift in supply</v>
      </c>
      <c r="AW6" s="16" t="str">
        <f ca="1">VLOOKUP(G6, Questions!A:E, 3, FALSE)</f>
        <v>Supply is very sensitive to price - the % change in supply will be bigger than the % change in price</v>
      </c>
      <c r="AX6" s="16" t="str">
        <f ca="1">VLOOKUP(H6, Questions!A:E, 3, FALSE)</f>
        <v>Outward shift in demand</v>
      </c>
      <c r="AY6" s="16" t="str">
        <f ca="1">VLOOKUP(I6, Questions!A:E, 3, FALSE)</f>
        <v>Overconsumption - the difference between the quantity at social equilibrium and at private equilibrium</v>
      </c>
    </row>
  </sheetData>
  <mergeCells count="1">
    <mergeCell ref="B1:D1"/>
  </mergeCells>
  <pageMargins left="0.7" right="0.7" top="0.75" bottom="0.75" header="0.3" footer="0.3"/>
  <pageSetup paperSize="9" scale="8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BM7"/>
  <sheetViews>
    <sheetView zoomScaleNormal="100" workbookViewId="0">
      <selection activeCell="D3" sqref="D3"/>
    </sheetView>
  </sheetViews>
  <sheetFormatPr baseColWidth="10" defaultColWidth="8.83203125" defaultRowHeight="93" customHeight="1" x14ac:dyDescent="0.2"/>
  <cols>
    <col min="5" max="5" width="5.83203125" hidden="1" customWidth="1"/>
    <col min="6" max="11" width="6.33203125" hidden="1" customWidth="1"/>
    <col min="12" max="12" width="6.33203125" style="28" hidden="1" customWidth="1"/>
    <col min="13" max="13" width="9.1640625" hidden="1" customWidth="1"/>
    <col min="14" max="20" width="5" hidden="1" customWidth="1"/>
    <col min="58" max="58" width="9.1640625" hidden="1" customWidth="1"/>
    <col min="59" max="65" width="5" hidden="1" customWidth="1"/>
  </cols>
  <sheetData>
    <row r="1" spans="2:65" ht="36.75" customHeight="1" x14ac:dyDescent="0.2">
      <c r="B1" s="50"/>
      <c r="C1" s="51"/>
      <c r="D1" s="52"/>
      <c r="E1" s="33"/>
      <c r="N1" s="14" t="s">
        <v>7</v>
      </c>
      <c r="O1" s="15" t="s">
        <v>8</v>
      </c>
      <c r="P1" s="15" t="s">
        <v>9</v>
      </c>
      <c r="Q1" s="15" t="s">
        <v>10</v>
      </c>
      <c r="R1" s="15" t="s">
        <v>11</v>
      </c>
      <c r="S1" s="15" t="s">
        <v>12</v>
      </c>
      <c r="T1" s="15" t="s">
        <v>13</v>
      </c>
      <c r="AE1" s="30" t="s">
        <v>15</v>
      </c>
      <c r="AF1" s="29">
        <f ca="1">RANDBETWEEN(1,200)</f>
        <v>168</v>
      </c>
      <c r="AV1" s="30" t="s">
        <v>16</v>
      </c>
      <c r="AW1" s="29">
        <f ca="1">AF1</f>
        <v>168</v>
      </c>
      <c r="BG1" s="14" t="s">
        <v>7</v>
      </c>
      <c r="BH1" s="15" t="s">
        <v>8</v>
      </c>
      <c r="BI1" s="15" t="s">
        <v>9</v>
      </c>
      <c r="BJ1" s="15" t="s">
        <v>10</v>
      </c>
      <c r="BK1" s="15" t="s">
        <v>11</v>
      </c>
      <c r="BL1" s="15" t="s">
        <v>12</v>
      </c>
      <c r="BM1" s="15" t="s">
        <v>13</v>
      </c>
    </row>
    <row r="2" spans="2:65" ht="93" customHeight="1" x14ac:dyDescent="0.2">
      <c r="B2" s="18" t="s">
        <v>4</v>
      </c>
      <c r="C2" s="21"/>
      <c r="D2" s="46">
        <f>Questions!F1</f>
        <v>139</v>
      </c>
      <c r="E2" s="42">
        <f ca="1">IFERROR(RANDBETWEEN(1, D2), "")</f>
        <v>110</v>
      </c>
      <c r="F2" s="43">
        <f ca="1">IFERROR(RANDBETWEEN(1, D2), "")</f>
        <v>34</v>
      </c>
      <c r="G2" s="44">
        <f ca="1">IFERROR(RANDBETWEEN(C3, D3), "")</f>
        <v>138</v>
      </c>
      <c r="H2" s="43">
        <f ca="1">IFERROR(RANDBETWEEN(1, D2), "")</f>
        <v>38</v>
      </c>
      <c r="I2" s="43">
        <f ca="1">IFERROR(RANDBETWEEN(1, D2), "")</f>
        <v>7</v>
      </c>
      <c r="J2" s="44">
        <f ca="1">IFERROR(RANDBETWEEN(C3, D3), "")</f>
        <v>129</v>
      </c>
      <c r="K2" s="43">
        <f ca="1">IFERROR(RANDBETWEEN(1, D2), "")</f>
        <v>4</v>
      </c>
      <c r="M2" s="13">
        <v>1</v>
      </c>
      <c r="N2" s="16" t="str">
        <f ca="1">VLOOKUP(E2, Questions!A:E, 2, FALSE)</f>
        <v>What is meant by ‘price elastic supply’?</v>
      </c>
      <c r="O2" s="16" t="str">
        <f ca="1">VLOOKUP(F2, Questions!A:E, 2, FALSE)</f>
        <v>Explain why we would not want 100% of our production to be on capital goods</v>
      </c>
      <c r="P2" s="16" t="str">
        <f ca="1">VLOOKUP(G2, Questions!A:E, 2, FALSE)</f>
        <v>What is the name for a good which displays only one feature?</v>
      </c>
      <c r="Q2" s="16" t="str">
        <f ca="1">VLOOKUP(H2, Questions!A:E, 2, FALSE)</f>
        <v>What do firms seek to maximise?</v>
      </c>
      <c r="R2" s="16" t="str">
        <f ca="1">VLOOKUP(I2, Questions!A:E, 2, FALSE)</f>
        <v>What is a normative statement?</v>
      </c>
      <c r="S2" s="16" t="str">
        <f ca="1">VLOOKUP(J2, Questions!A:E, 2, FALSE)</f>
        <v>What is a social benefit?</v>
      </c>
      <c r="T2" s="16" t="str">
        <f ca="1">VLOOKUP(K2, Questions!A:E, 2, FALSE)</f>
        <v>What does ceteris paribus mean?</v>
      </c>
      <c r="BF2" s="13">
        <v>1</v>
      </c>
      <c r="BG2" s="16" t="str">
        <f ca="1">VLOOKUP(E2, Questions!A:E, 3, FALSE)</f>
        <v>Supply is very sensitive to price - the % change in supply will be bigger than the % change in price</v>
      </c>
      <c r="BH2" s="16" t="str">
        <f ca="1">VLOOKUP(F2, Questions!A:E, 3, FALSE)</f>
        <v>We would have no consumption (and therefore utility) right now</v>
      </c>
      <c r="BI2" s="16" t="str">
        <f ca="1">VLOOKUP(G2, Questions!A:E, 3, FALSE)</f>
        <v>Quasi-public goods</v>
      </c>
      <c r="BJ2" s="16" t="str">
        <f ca="1">VLOOKUP(H2, Questions!A:E, 3, FALSE)</f>
        <v>Profit</v>
      </c>
      <c r="BK2" s="16" t="str">
        <f ca="1">VLOOKUP(I2, Questions!A:E, 3, FALSE)</f>
        <v>An opinion which is subjective and contains value judgements</v>
      </c>
      <c r="BL2" s="16" t="str">
        <f ca="1">VLOOKUP(J2, Questions!A:E, 3, FALSE)</f>
        <v>The total benefit to private individuals and third parties: Private benefit plus External benefit</v>
      </c>
      <c r="BM2" s="16" t="str">
        <f ca="1">VLOOKUP(K2, Questions!A:E, 3, FALSE)</f>
        <v>All else equal</v>
      </c>
    </row>
    <row r="3" spans="2:65" ht="93" customHeight="1" x14ac:dyDescent="0.2">
      <c r="B3" s="18" t="s">
        <v>5</v>
      </c>
      <c r="C3" s="46">
        <f>Questions!F2</f>
        <v>125</v>
      </c>
      <c r="D3" s="46">
        <f>Questions!F3</f>
        <v>153</v>
      </c>
      <c r="E3" s="42">
        <f ca="1">IFERROR(RANDBETWEEN(1, D2), "")</f>
        <v>75</v>
      </c>
      <c r="F3" s="44">
        <f ca="1">IFERROR(RANDBETWEEN(C3, D3), "")</f>
        <v>132</v>
      </c>
      <c r="G3" s="43">
        <f ca="1">IFERROR(RANDBETWEEN(1, D2), "")</f>
        <v>74</v>
      </c>
      <c r="H3" s="43">
        <f ca="1">IFERROR(RANDBETWEEN(1, D2), "")</f>
        <v>94</v>
      </c>
      <c r="I3" s="43">
        <f ca="1">IFERROR(RANDBETWEEN(1, D2), "")</f>
        <v>14</v>
      </c>
      <c r="J3" s="43">
        <f ca="1">IFERROR(RANDBETWEEN(1, D2), "")</f>
        <v>121</v>
      </c>
      <c r="K3" s="43">
        <f ca="1">IFERROR(RANDBETWEEN(1, D2), "")</f>
        <v>38</v>
      </c>
      <c r="M3" s="13">
        <v>2</v>
      </c>
      <c r="N3" s="16" t="str">
        <f ca="1">VLOOKUP(E3, Questions!A:E, 2, FALSE)</f>
        <v>What values would constitute ‘perfectly elastic demand’?</v>
      </c>
      <c r="O3" s="16" t="str">
        <f ca="1">VLOOKUP(F3, Questions!A:E, 2, FALSE)</f>
        <v>On a negative production externality diagram, how do you find private equilibrium?</v>
      </c>
      <c r="P3" s="16" t="str">
        <f ca="1">VLOOKUP(G3, Questions!A:E, 2, FALSE)</f>
        <v>What is meant by ‘perfectly price elastic demand’?</v>
      </c>
      <c r="Q3" s="16" t="str">
        <f ca="1">VLOOKUP(H3, Questions!A:E, 2, FALSE)</f>
        <v>What values of YED would constitute an inferior good?</v>
      </c>
      <c r="R3" s="16" t="str">
        <f ca="1">VLOOKUP(I3, Questions!A:E, 2, FALSE)</f>
        <v>What is the reward for enterprise?</v>
      </c>
      <c r="S3" s="16" t="str">
        <f ca="1">VLOOKUP(J3, Questions!A:E, 2, FALSE)</f>
        <v>What values would constitute ‘perfectly inelastic demand’?</v>
      </c>
      <c r="T3" s="16" t="str">
        <f ca="1">VLOOKUP(K3, Questions!A:E, 2, FALSE)</f>
        <v>What do firms seek to maximise?</v>
      </c>
      <c r="BF3" s="13">
        <v>2</v>
      </c>
      <c r="BG3" s="16" t="str">
        <f ca="1">VLOOKUP(E3, Questions!A:E, 3, FALSE)</f>
        <v xml:space="preserve"> -∞</v>
      </c>
      <c r="BH3" s="16" t="str">
        <f ca="1">VLOOKUP(F3, Questions!A:E, 3, FALSE)</f>
        <v>Where MB (MSB) meets MPC</v>
      </c>
      <c r="BI3" s="16" t="str">
        <f ca="1">VLOOKUP(G3, Questions!A:E, 3, FALSE)</f>
        <v>If we increase price by even 1%, we lose all demand</v>
      </c>
      <c r="BJ3" s="16" t="str">
        <f ca="1">VLOOKUP(H3, Questions!A:E, 3, FALSE)</f>
        <v>Negative</v>
      </c>
      <c r="BK3" s="16" t="str">
        <f ca="1">VLOOKUP(I3, Questions!A:E, 3, FALSE)</f>
        <v>profit</v>
      </c>
      <c r="BL3" s="16">
        <f ca="1">VLOOKUP(J3, Questions!A:E, 3, FALSE)</f>
        <v>0</v>
      </c>
      <c r="BM3" s="16" t="str">
        <f ca="1">VLOOKUP(K3, Questions!A:E, 3, FALSE)</f>
        <v>Profit</v>
      </c>
    </row>
    <row r="4" spans="2:65" ht="93" customHeight="1" x14ac:dyDescent="0.2">
      <c r="B4" s="19"/>
      <c r="C4" s="22"/>
      <c r="D4" s="31"/>
      <c r="E4" s="42">
        <f ca="1">IFERROR(RANDBETWEEN(1, D2), "")</f>
        <v>48</v>
      </c>
      <c r="F4" s="43">
        <f ca="1">IFERROR(RANDBETWEEN(1, D2), "")</f>
        <v>79</v>
      </c>
      <c r="G4" s="43">
        <f ca="1">IFERROR(RANDBETWEEN(1, D2), "")</f>
        <v>113</v>
      </c>
      <c r="H4" s="44">
        <f ca="1">IFERROR(RANDBETWEEN(C3, D3), "")</f>
        <v>141</v>
      </c>
      <c r="I4" s="43">
        <f ca="1">IFERROR(RANDBETWEEN(1, D2), "")</f>
        <v>100</v>
      </c>
      <c r="J4" s="43">
        <f ca="1">IFERROR(RANDBETWEEN(1, D2), "")</f>
        <v>64</v>
      </c>
      <c r="K4" s="44">
        <f ca="1">IFERROR(RANDBETWEEN(C3, D3), "")</f>
        <v>134</v>
      </c>
      <c r="M4" s="13">
        <v>3</v>
      </c>
      <c r="N4" s="16" t="str">
        <f ca="1">VLOOKUP(E4, Questions!A:E, 2, FALSE)</f>
        <v>Give 3 conditions (shifters) of demand</v>
      </c>
      <c r="O4" s="16" t="str">
        <f ca="1">VLOOKUP(F4, Questions!A:E, 2, FALSE)</f>
        <v>Draw a price inelastic demand curve</v>
      </c>
      <c r="P4" s="16" t="str">
        <f ca="1">VLOOKUP(G4, Questions!A:E, 2, FALSE)</f>
        <v>What is meant by ‘perfectly price elastic supply’?</v>
      </c>
      <c r="Q4" s="16" t="str">
        <f ca="1">VLOOKUP(H4, Questions!A:E, 2, FALSE)</f>
        <v>What is the free rider problem?</v>
      </c>
      <c r="R4" s="16" t="str">
        <f ca="1">VLOOKUP(I4, Questions!A:E, 2, FALSE)</f>
        <v>What is the term for a normal good which is not a luxury good?</v>
      </c>
      <c r="S4" s="16" t="str">
        <f ca="1">VLOOKUP(J4, Questions!A:E, 2, FALSE)</f>
        <v>What is consumer surplus?</v>
      </c>
      <c r="T4" s="16" t="str">
        <f ca="1">VLOOKUP(K4, Questions!A:E, 2, FALSE)</f>
        <v>On a positive consumption externality diagram, how do you find social equilibrium?</v>
      </c>
      <c r="BF4" s="13">
        <v>3</v>
      </c>
      <c r="BG4" s="16" t="str">
        <f ca="1">VLOOKUP(E4, Questions!A:E, 3, FALSE)</f>
        <v>Population, consumer income, tastes, advertising, price of complements/substitutes, seasons…</v>
      </c>
      <c r="BH4" s="16" t="str">
        <f ca="1">VLOOKUP(F4, Questions!A:E, 3, FALSE)</f>
        <v>Steep curve</v>
      </c>
      <c r="BI4" s="16" t="str">
        <f ca="1">VLOOKUP(G4, Questions!A:E, 3, FALSE)</f>
        <v>Where supply is infinite at a certain price</v>
      </c>
      <c r="BJ4" s="16" t="str">
        <f ca="1">VLOOKUP(H4, Questions!A:E, 3, FALSE)</f>
        <v>where consumers can consume good without paying for it because it is non-excludable</v>
      </c>
      <c r="BK4" s="16" t="str">
        <f ca="1">VLOOKUP(I4, Questions!A:E, 3, FALSE)</f>
        <v>Necessity</v>
      </c>
      <c r="BL4" s="16" t="str">
        <f ca="1">VLOOKUP(J4, Questions!A:E, 3, FALSE)</f>
        <v>The difference between what a consumer is willing to pay and the price they actually pay</v>
      </c>
      <c r="BM4" s="16" t="str">
        <f ca="1">VLOOKUP(K4, Questions!A:E, 3, FALSE)</f>
        <v>Where MC (MSC) meets MSB</v>
      </c>
    </row>
    <row r="5" spans="2:65" ht="93" customHeight="1" x14ac:dyDescent="0.2">
      <c r="B5" s="19"/>
      <c r="C5" s="22"/>
      <c r="D5" s="31"/>
      <c r="E5" s="45">
        <f ca="1">IFERROR(RANDBETWEEN(C3, D3), "")</f>
        <v>130</v>
      </c>
      <c r="F5" s="43">
        <f ca="1">IFERROR(RANDBETWEEN(1, D2), "")</f>
        <v>89</v>
      </c>
      <c r="G5" s="43">
        <f ca="1">IFERROR(RANDBETWEEN(1, D2), "")</f>
        <v>12</v>
      </c>
      <c r="H5" s="43">
        <f ca="1">IFERROR(RANDBETWEEN(1, D2), "")</f>
        <v>90</v>
      </c>
      <c r="I5" s="44">
        <f ca="1">IFERROR(RANDBETWEEN(C3, D3), "")</f>
        <v>136</v>
      </c>
      <c r="J5" s="43">
        <f ca="1">IFERROR(RANDBETWEEN(1, D2), "")</f>
        <v>44</v>
      </c>
      <c r="K5" s="43">
        <f ca="1">IFERROR(RANDBETWEEN(1, D2), "")</f>
        <v>92</v>
      </c>
      <c r="M5" s="13">
        <v>4</v>
      </c>
      <c r="N5" s="16" t="str">
        <f ca="1">VLOOKUP(E5, Questions!A:E, 2, FALSE)</f>
        <v>What is a social cost?</v>
      </c>
      <c r="O5" s="16" t="str">
        <f ca="1">VLOOKUP(F5, Questions!A:E, 2, FALSE)</f>
        <v>What values of XED would constitute complementary goods?</v>
      </c>
      <c r="P5" s="16" t="str">
        <f ca="1">VLOOKUP(G5, Questions!A:E, 2, FALSE)</f>
        <v>What is the Economic Problem?</v>
      </c>
      <c r="Q5" s="16" t="str">
        <f ca="1">VLOOKUP(H5, Questions!A:E, 2, FALSE)</f>
        <v>What would an XED of 0 indicate?</v>
      </c>
      <c r="R5" s="16" t="str">
        <f ca="1">VLOOKUP(I5, Questions!A:E, 2, FALSE)</f>
        <v>On a positive consumption externality diagram, how do you find under/over consumption in a private market?</v>
      </c>
      <c r="S5" s="16" t="str">
        <f ca="1">VLOOKUP(J5, Questions!A:E, 2, FALSE)</f>
        <v>Illustrate an extension in demand</v>
      </c>
      <c r="T5" s="16" t="str">
        <f ca="1">VLOOKUP(K5, Questions!A:E, 2, FALSE)</f>
        <v>Give the formula for YED</v>
      </c>
      <c r="BF5" s="13">
        <v>4</v>
      </c>
      <c r="BG5" s="16" t="str">
        <f ca="1">VLOOKUP(E5, Questions!A:E, 3, FALSE)</f>
        <v>The total cost to private individuals and third parties: Private cost plus External cost</v>
      </c>
      <c r="BH5" s="16" t="str">
        <f ca="1">VLOOKUP(F5, Questions!A:E, 3, FALSE)</f>
        <v>Negative</v>
      </c>
      <c r="BI5" s="16" t="str">
        <f ca="1">VLOOKUP(G5, Questions!A:E, 3, FALSE)</f>
        <v>Infinite wants and limited resources</v>
      </c>
      <c r="BJ5" s="16" t="str">
        <f ca="1">VLOOKUP(H5, Questions!A:E, 3, FALSE)</f>
        <v>Unrelated goods</v>
      </c>
      <c r="BK5" s="16" t="str">
        <f ca="1">VLOOKUP(I5, Questions!A:E, 3, FALSE)</f>
        <v>Underconsumption, the difference between the quantity at social equilibrium and at private equilibrium</v>
      </c>
      <c r="BL5" s="16" t="str">
        <f ca="1">VLOOKUP(J5, Questions!A:E, 3, FALSE)</f>
        <v>Sliding down the demand curve</v>
      </c>
      <c r="BM5" s="16" t="str">
        <f ca="1">VLOOKUP(K5, Questions!A:E, 3, FALSE)</f>
        <v>%∆𝑄𝑑 ÷ %∆𝑌</v>
      </c>
    </row>
    <row r="6" spans="2:65" ht="48" customHeight="1" x14ac:dyDescent="0.2">
      <c r="E6" s="42">
        <f ca="1">IFERROR(RANDBETWEEN(1, D2), "")</f>
        <v>129</v>
      </c>
      <c r="F6" s="43">
        <f ca="1">IFERROR(RANDBETWEEN(1, D2), "")</f>
        <v>44</v>
      </c>
      <c r="G6" s="44">
        <f ca="1">IFERROR(RANDBETWEEN(C3, D3), "")</f>
        <v>139</v>
      </c>
      <c r="H6" s="43">
        <f ca="1">IFERROR(RANDBETWEEN(1, D2), "")</f>
        <v>129</v>
      </c>
      <c r="I6" s="43">
        <f ca="1">IFERROR(RANDBETWEEN(1, D2), "")</f>
        <v>22</v>
      </c>
      <c r="J6" s="43">
        <f ca="1">IFERROR(RANDBETWEEN(1, D2), "")</f>
        <v>97</v>
      </c>
      <c r="K6" s="43">
        <f ca="1">IFERROR(RANDBETWEEN(1, D2), "")</f>
        <v>47</v>
      </c>
      <c r="M6" s="25">
        <v>5</v>
      </c>
      <c r="N6" s="16" t="str">
        <f ca="1">VLOOKUP(E6, Questions!A:E, 2, FALSE)</f>
        <v>What is a social benefit?</v>
      </c>
      <c r="O6" s="16" t="str">
        <f ca="1">VLOOKUP(F6, Questions!A:E, 2, FALSE)</f>
        <v>Illustrate an extension in demand</v>
      </c>
      <c r="P6" s="16" t="str">
        <f ca="1">VLOOKUP(G6, Questions!A:E, 2, FALSE)</f>
        <v>What is non-excludability?</v>
      </c>
      <c r="Q6" s="16" t="str">
        <f ca="1">VLOOKUP(H6, Questions!A:E, 2, FALSE)</f>
        <v>What is a social benefit?</v>
      </c>
      <c r="R6" s="16" t="str">
        <f ca="1">VLOOKUP(I6, Questions!A:E, 2, FALSE)</f>
        <v>What is a Production Possibility Frontier/Curve?</v>
      </c>
      <c r="S6" s="16" t="str">
        <f ca="1">VLOOKUP(J6, Questions!A:E, 2, FALSE)</f>
        <v>What is the definition of a luxury good?</v>
      </c>
      <c r="T6" s="16" t="str">
        <f ca="1">VLOOKUP(K6, Questions!A:E, 2, FALSE)</f>
        <v xml:space="preserve"> What could cause a contraction in demand?</v>
      </c>
      <c r="BF6" s="25">
        <v>5</v>
      </c>
      <c r="BG6" s="16" t="str">
        <f ca="1">VLOOKUP(E6, Questions!A:E, 3, FALSE)</f>
        <v>The total benefit to private individuals and third parties: Private benefit plus External benefit</v>
      </c>
      <c r="BH6" s="16" t="str">
        <f ca="1">VLOOKUP(F6, Questions!A:E, 3, FALSE)</f>
        <v>Sliding down the demand curve</v>
      </c>
      <c r="BI6" s="16" t="str">
        <f ca="1">VLOOKUP(G6, Questions!A:E, 3, FALSE)</f>
        <v>You can't stop someone consuming it once it has been provided</v>
      </c>
      <c r="BJ6" s="16" t="str">
        <f ca="1">VLOOKUP(H6, Questions!A:E, 3, FALSE)</f>
        <v>The total benefit to private individuals and third parties: Private benefit plus External benefit</v>
      </c>
      <c r="BK6" s="16" t="str">
        <f ca="1">VLOOKUP(I6, Questions!A:E, 3, FALSE)</f>
        <v>A diagram showing the maximum combination of two goods or services which can be produced if all resources are used efficiently for a given level of technology</v>
      </c>
      <c r="BL6" s="16" t="str">
        <f ca="1">VLOOKUP(J6, Questions!A:E, 3, FALSE)</f>
        <v>Demand is very sensitive to changes in income - the % change in demand will be larger than the % change in income</v>
      </c>
      <c r="BM6" s="16" t="str">
        <f ca="1">VLOOKUP(K6, Questions!A:E, 3, FALSE)</f>
        <v>An inwards shift in supply</v>
      </c>
    </row>
    <row r="7" spans="2:65" ht="93" customHeight="1" x14ac:dyDescent="0.2">
      <c r="E7" s="42">
        <f ca="1">IFERROR(RANDBETWEEN(1, D2), "")</f>
        <v>8</v>
      </c>
      <c r="F7" s="43">
        <f ca="1">IFERROR(RANDBETWEEN(1, D2), "")</f>
        <v>69</v>
      </c>
      <c r="G7" s="43">
        <f ca="1">IFERROR(RANDBETWEEN(1, D2), "")</f>
        <v>4</v>
      </c>
      <c r="H7" s="43">
        <f ca="1">IFERROR(RANDBETWEEN(1, D2), "")</f>
        <v>136</v>
      </c>
      <c r="I7" s="43">
        <f ca="1">IFERROR(RANDBETWEEN(1, D2), "")</f>
        <v>3</v>
      </c>
      <c r="J7" s="44">
        <f ca="1">IFERROR(RANDBETWEEN(C3, D3), "")</f>
        <v>131</v>
      </c>
      <c r="K7" s="43">
        <f ca="1">IFERROR(RANDBETWEEN(1, D2), "")</f>
        <v>92</v>
      </c>
      <c r="M7" s="25">
        <v>6</v>
      </c>
      <c r="N7" s="16" t="str">
        <f ca="1">VLOOKUP(E7, Questions!A:E, 2, FALSE)</f>
        <v>Which 3 questions does the study of economics seek to answer?</v>
      </c>
      <c r="O7" s="16" t="str">
        <f ca="1">VLOOKUP(F7, Questions!A:E, 2, FALSE)</f>
        <v>What is the definition of price elasticity of demand?</v>
      </c>
      <c r="P7" s="16" t="str">
        <f ca="1">VLOOKUP(G7, Questions!A:E, 2, FALSE)</f>
        <v>What does ceteris paribus mean?</v>
      </c>
      <c r="Q7" s="16" t="str">
        <f ca="1">VLOOKUP(H7, Questions!A:E, 2, FALSE)</f>
        <v>On a positive consumption externality diagram, how do you find under/over consumption in a private market?</v>
      </c>
      <c r="R7" s="16" t="str">
        <f ca="1">VLOOKUP(I7, Questions!A:E, 2, FALSE)</f>
        <v>Why do Economists use Models?</v>
      </c>
      <c r="S7" s="16" t="str">
        <f ca="1">VLOOKUP(J7, Questions!A:E, 2, FALSE)</f>
        <v>On a negative production externality diagram, how do you find socially optimum equilibrium?</v>
      </c>
      <c r="T7" s="16" t="str">
        <f ca="1">VLOOKUP(K7, Questions!A:E, 2, FALSE)</f>
        <v>Give the formula for YED</v>
      </c>
      <c r="BF7" s="25">
        <v>6</v>
      </c>
      <c r="BG7" s="16" t="str">
        <f ca="1">VLOOKUP(E7, Questions!A:E, 3, FALSE)</f>
        <v>What to produce? How to produce? For whom to produce?</v>
      </c>
      <c r="BH7" s="16" t="str">
        <f ca="1">VLOOKUP(F7, Questions!A:E, 3, FALSE)</f>
        <v>The sensitivity of demand to changes in price</v>
      </c>
      <c r="BI7" s="16" t="str">
        <f ca="1">VLOOKUP(G7, Questions!A:E, 3, FALSE)</f>
        <v>All else equal</v>
      </c>
      <c r="BJ7" s="16" t="str">
        <f ca="1">VLOOKUP(H7, Questions!A:E, 3, FALSE)</f>
        <v>Underconsumption, the difference between the quantity at social equilibrium and at private equilibrium</v>
      </c>
      <c r="BK7" s="16" t="str">
        <f ca="1">VLOOKUP(I7, Questions!A:E, 3, FALSE)</f>
        <v>To simplify the world around us</v>
      </c>
      <c r="BL7" s="16" t="str">
        <f ca="1">VLOOKUP(J7, Questions!A:E, 3, FALSE)</f>
        <v>Where MB (MSB) meets MSC</v>
      </c>
      <c r="BM7" s="16" t="str">
        <f ca="1">VLOOKUP(K7, Questions!A:E, 3, FALSE)</f>
        <v>%∆𝑄𝑑 ÷ %∆𝑌</v>
      </c>
    </row>
  </sheetData>
  <mergeCells count="1">
    <mergeCell ref="B1:D1"/>
  </mergeCells>
  <pageMargins left="0.7" right="0.7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11"/>
  <sheetViews>
    <sheetView zoomScale="80" zoomScaleNormal="80" workbookViewId="0">
      <selection activeCell="E7" sqref="E7"/>
    </sheetView>
  </sheetViews>
  <sheetFormatPr baseColWidth="10" defaultColWidth="8.83203125" defaultRowHeight="15" x14ac:dyDescent="0.2"/>
  <cols>
    <col min="5" max="5" width="5.83203125" customWidth="1"/>
    <col min="6" max="6" width="55.5" customWidth="1"/>
    <col min="7" max="7" width="74.6640625" customWidth="1"/>
  </cols>
  <sheetData>
    <row r="1" spans="2:7" ht="54.75" customHeight="1" x14ac:dyDescent="0.2">
      <c r="B1" s="50"/>
      <c r="C1" s="51"/>
      <c r="D1" s="52"/>
      <c r="E1" s="1" t="s">
        <v>6</v>
      </c>
      <c r="F1" s="1" t="s">
        <v>1</v>
      </c>
      <c r="G1" s="1" t="s">
        <v>2</v>
      </c>
    </row>
    <row r="2" spans="2:7" ht="30" customHeight="1" x14ac:dyDescent="0.2">
      <c r="B2" s="53" t="s">
        <v>4</v>
      </c>
      <c r="C2" s="56"/>
      <c r="D2" s="2">
        <f>Questions!F1</f>
        <v>139</v>
      </c>
      <c r="E2" s="2">
        <f ca="1">IFERROR(RANDBETWEEN(1, D2), "")</f>
        <v>84</v>
      </c>
      <c r="F2" s="3" t="str">
        <f ca="1">VLOOKUP(E2, Questions!A:E, 2, FALSE)</f>
        <v>What is the definition of cross price elasticity of demand?</v>
      </c>
      <c r="G2" s="3" t="str">
        <f ca="1">VLOOKUP(E2, Questions!A:E, 3, FALSE)</f>
        <v>The sensitivity  of demand of good A to a change in the price of good B</v>
      </c>
    </row>
    <row r="3" spans="2:7" ht="30" customHeight="1" x14ac:dyDescent="0.2">
      <c r="B3" s="53"/>
      <c r="C3" s="56"/>
      <c r="D3" s="57"/>
      <c r="E3" s="2">
        <f ca="1">IFERROR(RANDBETWEEN(1, D2), "")</f>
        <v>59</v>
      </c>
      <c r="F3" s="3" t="str">
        <f ca="1">VLOOKUP(E3, Questions!A:E, 2, FALSE)</f>
        <v>What is a shortage?</v>
      </c>
      <c r="G3" s="3" t="b">
        <f ca="1">'Battleships 5x5'!AA2=VLOOKUP(E3, Questions!A:E, 3, FALSE)</f>
        <v>0</v>
      </c>
    </row>
    <row r="4" spans="2:7" ht="30" customHeight="1" x14ac:dyDescent="0.2">
      <c r="B4" s="53"/>
      <c r="C4" s="56"/>
      <c r="D4" s="57"/>
      <c r="E4" s="2">
        <f ca="1">IFERROR(RANDBETWEEN(1, D2), "")</f>
        <v>73</v>
      </c>
      <c r="F4" s="3" t="str">
        <f ca="1">VLOOKUP(E4, Questions!A:E, 2, FALSE)</f>
        <v>Draw a price elastic demand curve</v>
      </c>
      <c r="G4" s="3" t="str">
        <f ca="1">VLOOKUP(E4, Questions!A:E, 3, FALSE)</f>
        <v>Flatter curve</v>
      </c>
    </row>
    <row r="5" spans="2:7" ht="30" customHeight="1" x14ac:dyDescent="0.2">
      <c r="B5" s="53"/>
      <c r="C5" s="56"/>
      <c r="D5" s="57"/>
      <c r="E5" s="2">
        <f ca="1">IFERROR(RANDBETWEEN(1, D2), "")</f>
        <v>103</v>
      </c>
      <c r="F5" s="3" t="str">
        <f ca="1">VLOOKUP(E5, Questions!A:E, 2, FALSE)</f>
        <v>Under what circumstances would an increase in price decrease the revenue gained from a product?</v>
      </c>
      <c r="G5" s="3" t="str">
        <f ca="1">VLOOKUP(E5, Questions!A:E, 3, FALSE)</f>
        <v>PED elastic</v>
      </c>
    </row>
    <row r="6" spans="2:7" ht="29.25" customHeight="1" x14ac:dyDescent="0.2">
      <c r="B6" s="53"/>
      <c r="C6" s="56"/>
      <c r="D6" s="57"/>
      <c r="E6" s="2">
        <f ca="1">IFERROR(RANDBETWEEN(1, D2), "")</f>
        <v>82</v>
      </c>
      <c r="F6" s="3" t="str">
        <f ca="1">VLOOKUP(E6, Questions!A:E, 2, FALSE)</f>
        <v>Draw a unit elastic demand curve</v>
      </c>
      <c r="G6" s="3" t="str">
        <f ca="1">VLOOKUP(E6, Questions!A:E, 3, FALSE)</f>
        <v>It is curvey</v>
      </c>
    </row>
    <row r="7" spans="2:7" ht="30" customHeight="1" x14ac:dyDescent="0.2">
      <c r="B7" s="53" t="s">
        <v>5</v>
      </c>
      <c r="C7" s="2">
        <f>Questions!F2</f>
        <v>125</v>
      </c>
      <c r="D7" s="2">
        <f>Questions!F3</f>
        <v>153</v>
      </c>
      <c r="E7" s="2">
        <f ca="1">IFERROR(RANDBETWEEN(C7, D7), "")</f>
        <v>145</v>
      </c>
      <c r="F7" s="3" t="str">
        <f ca="1">VLOOKUP(E7, Questions!A:E, 2, FALSE)</f>
        <v>What is information asymmetry?</v>
      </c>
      <c r="G7" s="3" t="str">
        <f ca="1">VLOOKUP(E7, Questions!A:E, 3, FALSE)</f>
        <v>Where one party in a transaction knows more than another</v>
      </c>
    </row>
    <row r="8" spans="2:7" ht="29.25" customHeight="1" x14ac:dyDescent="0.2">
      <c r="B8" s="53"/>
      <c r="C8" s="53"/>
      <c r="D8" s="53"/>
      <c r="E8" s="2">
        <f ca="1">IFERROR(RANDBETWEEN(C7, D7), "")</f>
        <v>143</v>
      </c>
      <c r="F8" s="3" t="str">
        <f ca="1">VLOOKUP(E8, Questions!A:E, 2, FALSE)</f>
        <v>Give a reason why governments may choose not to provide public goods</v>
      </c>
      <c r="G8" s="3" t="str">
        <f ca="1">VLOOKUP(E8, Questions!A:E, 3, FALSE)</f>
        <v>Expense, adverse consequences, crowding out, government inefficiency</v>
      </c>
    </row>
    <row r="9" spans="2:7" ht="30" customHeight="1" x14ac:dyDescent="0.2">
      <c r="B9" s="53"/>
      <c r="C9" s="53"/>
      <c r="D9" s="53"/>
      <c r="E9" s="2">
        <f ca="1">IFERROR(RANDBETWEEN(C7, D7), "")</f>
        <v>133</v>
      </c>
      <c r="F9" s="3" t="str">
        <f ca="1">VLOOKUP(E9, Questions!A:E, 2, FALSE)</f>
        <v>On a negative production externality diagram, how do you find Under/over consumption in a private market?</v>
      </c>
      <c r="G9" s="3" t="str">
        <f ca="1">VLOOKUP(E9, Questions!A:E, 3, FALSE)</f>
        <v>Overconsumption - the difference between the quantity at social equilibrium and at private equilibrium</v>
      </c>
    </row>
    <row r="10" spans="2:7" ht="48" customHeight="1" x14ac:dyDescent="0.2">
      <c r="B10" s="53"/>
      <c r="C10" s="53"/>
      <c r="D10" s="53"/>
      <c r="E10" s="2">
        <f ca="1">IFERROR(RANDBETWEEN(C7, D7), "")</f>
        <v>136</v>
      </c>
      <c r="F10" s="3" t="str">
        <f ca="1">VLOOKUP(E10, Questions!A:E, 2, FALSE)</f>
        <v>On a positive consumption externality diagram, how do you find under/over consumption in a private market?</v>
      </c>
      <c r="G10" s="3" t="str">
        <f ca="1">VLOOKUP(E10, Questions!A:E, 3, FALSE)</f>
        <v>Underconsumption, the difference between the quantity at social equilibrium and at private equilibrium</v>
      </c>
    </row>
    <row r="11" spans="2:7" ht="29.25" customHeight="1" x14ac:dyDescent="0.2">
      <c r="B11" s="53"/>
      <c r="C11" s="53"/>
      <c r="D11" s="53"/>
      <c r="E11" s="2">
        <f ca="1">IFERROR(RANDBETWEEN(C7, D7), "")</f>
        <v>145</v>
      </c>
      <c r="F11" s="3" t="str">
        <f ca="1">VLOOKUP(E11, Questions!A:E, 2, FALSE)</f>
        <v>What is information asymmetry?</v>
      </c>
      <c r="G11" s="3" t="str">
        <f ca="1">VLOOKUP(E11, Questions!A:E, 3, FALSE)</f>
        <v>Where one party in a transaction knows more than another</v>
      </c>
    </row>
  </sheetData>
  <mergeCells count="6">
    <mergeCell ref="B1:D1"/>
    <mergeCell ref="B2:B6"/>
    <mergeCell ref="B7:B11"/>
    <mergeCell ref="C2:C6"/>
    <mergeCell ref="D3:D6"/>
    <mergeCell ref="C8:D11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zoomScale="110" zoomScaleNormal="110" workbookViewId="0">
      <selection activeCell="B3" sqref="B3"/>
    </sheetView>
  </sheetViews>
  <sheetFormatPr baseColWidth="10" defaultColWidth="8.83203125" defaultRowHeight="29" x14ac:dyDescent="0.35"/>
  <cols>
    <col min="1" max="1" width="8.1640625" style="4" customWidth="1"/>
    <col min="2" max="2" width="154.5" style="4" customWidth="1"/>
  </cols>
  <sheetData>
    <row r="1" spans="1:2" ht="28" x14ac:dyDescent="0.3">
      <c r="A1" s="5">
        <v>1</v>
      </c>
      <c r="B1" s="5" t="str">
        <f ca="1">'Quiz 10'!F2</f>
        <v>What is the definition of cross price elasticity of demand?</v>
      </c>
    </row>
    <row r="2" spans="1:2" ht="28" x14ac:dyDescent="0.3">
      <c r="A2" s="5">
        <v>2</v>
      </c>
      <c r="B2" s="5" t="str">
        <f ca="1">'Quiz 10'!F3</f>
        <v>What is a shortage?</v>
      </c>
    </row>
    <row r="3" spans="1:2" ht="28" x14ac:dyDescent="0.3">
      <c r="A3" s="5">
        <v>3</v>
      </c>
      <c r="B3" s="5" t="str">
        <f ca="1">'Quiz 10'!F4</f>
        <v>Draw a price elastic demand curve</v>
      </c>
    </row>
    <row r="4" spans="1:2" ht="28" x14ac:dyDescent="0.3">
      <c r="A4" s="5">
        <v>4</v>
      </c>
      <c r="B4" s="5" t="str">
        <f ca="1">'Quiz 10'!F5</f>
        <v>Under what circumstances would an increase in price decrease the revenue gained from a product?</v>
      </c>
    </row>
    <row r="5" spans="1:2" ht="28" x14ac:dyDescent="0.3">
      <c r="A5" s="5">
        <v>5</v>
      </c>
      <c r="B5" s="5" t="str">
        <f ca="1">'Quiz 10'!F6</f>
        <v>Draw a unit elastic demand curve</v>
      </c>
    </row>
    <row r="6" spans="1:2" ht="28" x14ac:dyDescent="0.3">
      <c r="A6" s="5">
        <v>6</v>
      </c>
      <c r="B6" s="5" t="str">
        <f ca="1">'Quiz 10'!F7</f>
        <v>What is information asymmetry?</v>
      </c>
    </row>
    <row r="7" spans="1:2" ht="68.25" customHeight="1" x14ac:dyDescent="0.3">
      <c r="A7" s="5">
        <v>7</v>
      </c>
      <c r="B7" s="6" t="str">
        <f ca="1">'Quiz 10'!F8</f>
        <v>Give a reason why governments may choose not to provide public goods</v>
      </c>
    </row>
    <row r="8" spans="1:2" ht="28" x14ac:dyDescent="0.3">
      <c r="A8" s="5">
        <v>8</v>
      </c>
      <c r="B8" s="5" t="str">
        <f ca="1">'Quiz 10'!F9</f>
        <v>On a negative production externality diagram, how do you find Under/over consumption in a private market?</v>
      </c>
    </row>
    <row r="9" spans="1:2" x14ac:dyDescent="0.3">
      <c r="A9" s="5">
        <v>9</v>
      </c>
      <c r="B9" s="6" t="str">
        <f ca="1">'Quiz 10'!F10</f>
        <v>On a positive consumption externality diagram, how do you find under/over consumption in a private market?</v>
      </c>
    </row>
    <row r="10" spans="1:2" ht="61.5" customHeight="1" x14ac:dyDescent="0.3">
      <c r="A10" s="5">
        <v>10</v>
      </c>
      <c r="B10" s="6" t="str">
        <f ca="1">'Quiz 10'!F11</f>
        <v>What is information asymmetry?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9"/>
  <sheetViews>
    <sheetView topLeftCell="B1" zoomScale="110" zoomScaleNormal="110" workbookViewId="0">
      <selection activeCell="C7" sqref="C7:D9"/>
    </sheetView>
  </sheetViews>
  <sheetFormatPr baseColWidth="10" defaultColWidth="8.83203125" defaultRowHeight="15" x14ac:dyDescent="0.2"/>
  <cols>
    <col min="5" max="5" width="5.83203125" customWidth="1"/>
    <col min="6" max="6" width="55.5" customWidth="1"/>
    <col min="7" max="7" width="74.6640625" customWidth="1"/>
  </cols>
  <sheetData>
    <row r="1" spans="2:7" ht="54.75" customHeight="1" x14ac:dyDescent="0.2">
      <c r="B1" s="50"/>
      <c r="C1" s="51"/>
      <c r="D1" s="52"/>
      <c r="E1" s="1" t="s">
        <v>6</v>
      </c>
      <c r="F1" s="1" t="s">
        <v>1</v>
      </c>
      <c r="G1" s="1" t="s">
        <v>2</v>
      </c>
    </row>
    <row r="2" spans="2:7" ht="30" customHeight="1" x14ac:dyDescent="0.2">
      <c r="B2" s="64" t="s">
        <v>4</v>
      </c>
      <c r="C2" s="58"/>
      <c r="D2" s="2">
        <f>Questions!F1</f>
        <v>139</v>
      </c>
      <c r="E2" s="2">
        <f ca="1">IFERROR(RANDBETWEEN(1, D2), "")</f>
        <v>42</v>
      </c>
      <c r="F2" s="3" t="str">
        <f ca="1">VLOOKUP(E2, Questions!A:E, 2, FALSE)</f>
        <v>What is demand?</v>
      </c>
      <c r="G2" s="3" t="str">
        <f ca="1">VLOOKUP(E2, Questions!A:E, 3, FALSE)</f>
        <v>The amount of a good or service customers are willing to buy at a given price (over a given time period)</v>
      </c>
    </row>
    <row r="3" spans="2:7" ht="30" customHeight="1" x14ac:dyDescent="0.2">
      <c r="B3" s="65"/>
      <c r="C3" s="60"/>
      <c r="D3" s="67"/>
      <c r="E3" s="2">
        <f ca="1">IFERROR(RANDBETWEEN(1, D2), "")</f>
        <v>102</v>
      </c>
      <c r="F3" s="3" t="str">
        <f ca="1">VLOOKUP(E3, Questions!A:E, 2, FALSE)</f>
        <v>Under what circumstances would an increase in price increase the revenue gained from a product?</v>
      </c>
      <c r="G3" s="3" t="str">
        <f ca="1">VLOOKUP(E3, Questions!A:E, 3, FALSE)</f>
        <v>PED inelastic</v>
      </c>
    </row>
    <row r="4" spans="2:7" ht="30" customHeight="1" x14ac:dyDescent="0.2">
      <c r="B4" s="65"/>
      <c r="C4" s="60"/>
      <c r="D4" s="68"/>
      <c r="E4" s="2">
        <f ca="1">IFERROR(RANDBETWEEN(1, D2), "")</f>
        <v>103</v>
      </c>
      <c r="F4" s="3" t="str">
        <f ca="1">VLOOKUP(E4, Questions!A:E, 2, FALSE)</f>
        <v>Under what circumstances would an increase in price decrease the revenue gained from a product?</v>
      </c>
      <c r="G4" s="3" t="str">
        <f ca="1">VLOOKUP(E4, Questions!A:E, 3, FALSE)</f>
        <v>PED elastic</v>
      </c>
    </row>
    <row r="5" spans="2:7" ht="30" customHeight="1" x14ac:dyDescent="0.2">
      <c r="B5" s="66"/>
      <c r="C5" s="62"/>
      <c r="D5" s="69"/>
      <c r="E5" s="2">
        <f ca="1">IFERROR(RANDBETWEEN(1, D2), "")</f>
        <v>60</v>
      </c>
      <c r="F5" s="3" t="str">
        <f ca="1">VLOOKUP(E5, Questions!A:E, 2, FALSE)</f>
        <v>Referring to extension and contraction, explain how shortages are resolved.</v>
      </c>
      <c r="G5" s="3" t="str">
        <f ca="1">VLOOKUP(E5, Questions!A:E, 3, FALSE)</f>
        <v>Price rises, Supply expands and demand contracts,</v>
      </c>
    </row>
    <row r="6" spans="2:7" ht="30" customHeight="1" x14ac:dyDescent="0.2">
      <c r="B6" s="64" t="s">
        <v>5</v>
      </c>
      <c r="C6" s="2">
        <f>Questions!F2</f>
        <v>125</v>
      </c>
      <c r="D6" s="2">
        <f>Questions!F3</f>
        <v>153</v>
      </c>
      <c r="E6" s="2">
        <f ca="1">IFERROR(RANDBETWEEN(C6, D6), "")</f>
        <v>150</v>
      </c>
      <c r="F6" s="3" t="str">
        <f ca="1">VLOOKUP(E6, Questions!A:E, 2, FALSE)</f>
        <v>What are the disadvantages of independent reviews?</v>
      </c>
      <c r="G6" s="3" t="str">
        <f ca="1">VLOOKUP(E6, Questions!A:E, 3, FALSE)</f>
        <v>They can be faked or sabbotaged.</v>
      </c>
    </row>
    <row r="7" spans="2:7" ht="29.25" customHeight="1" x14ac:dyDescent="0.2">
      <c r="B7" s="65"/>
      <c r="C7" s="58"/>
      <c r="D7" s="59"/>
      <c r="E7" s="2">
        <f ca="1">IFERROR(RANDBETWEEN(C6, D6), "")</f>
        <v>147</v>
      </c>
      <c r="F7" s="3" t="str">
        <f ca="1">VLOOKUP(E7, Questions!A:E, 2, FALSE)</f>
        <v>What is adverse selection?</v>
      </c>
      <c r="G7" s="3" t="str">
        <f ca="1">VLOOKUP(E7, Questions!A:E, 3, FALSE)</f>
        <v>Where infomation assymetry leads to a narrower market</v>
      </c>
    </row>
    <row r="8" spans="2:7" ht="48" customHeight="1" x14ac:dyDescent="0.2">
      <c r="B8" s="65"/>
      <c r="C8" s="60"/>
      <c r="D8" s="61"/>
      <c r="E8" s="2">
        <f ca="1">IFERROR(RANDBETWEEN(C6, D6), "")</f>
        <v>128</v>
      </c>
      <c r="F8" s="3" t="str">
        <f ca="1">VLOOKUP(E8, Questions!A:E, 2, FALSE)</f>
        <v>What is an external cost?</v>
      </c>
      <c r="G8" s="3" t="str">
        <f ca="1">VLOOKUP(E8, Questions!A:E, 3, FALSE)</f>
        <v>A cost to a third part outside the transaction</v>
      </c>
    </row>
    <row r="9" spans="2:7" ht="29.25" customHeight="1" x14ac:dyDescent="0.2">
      <c r="B9" s="66"/>
      <c r="C9" s="62"/>
      <c r="D9" s="63"/>
      <c r="E9" s="2">
        <f ca="1">IFERROR(RANDBETWEEN(C6, D6), "")</f>
        <v>136</v>
      </c>
      <c r="F9" s="3" t="str">
        <f ca="1">VLOOKUP(E9, Questions!A:E, 2, FALSE)</f>
        <v>On a positive consumption externality diagram, how do you find under/over consumption in a private market?</v>
      </c>
      <c r="G9" s="3" t="str">
        <f ca="1">VLOOKUP(E9, Questions!A:E, 3, FALSE)</f>
        <v>Underconsumption, the difference between the quantity at social equilibrium and at private equilibrium</v>
      </c>
    </row>
  </sheetData>
  <mergeCells count="6">
    <mergeCell ref="C7:D9"/>
    <mergeCell ref="B6:B9"/>
    <mergeCell ref="B1:D1"/>
    <mergeCell ref="D3:D5"/>
    <mergeCell ref="C2:C5"/>
    <mergeCell ref="B2:B5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8"/>
  <sheetViews>
    <sheetView zoomScale="110" zoomScaleNormal="110" workbookViewId="0">
      <selection activeCell="B6" sqref="B6"/>
    </sheetView>
  </sheetViews>
  <sheetFormatPr baseColWidth="10" defaultColWidth="8.83203125" defaultRowHeight="29" x14ac:dyDescent="0.35"/>
  <cols>
    <col min="1" max="1" width="8.1640625" style="4" customWidth="1"/>
    <col min="2" max="2" width="154.5" style="4" customWidth="1"/>
  </cols>
  <sheetData>
    <row r="1" spans="1:2" ht="28" x14ac:dyDescent="0.3">
      <c r="A1" s="5">
        <v>1</v>
      </c>
      <c r="B1" s="5" t="str">
        <f ca="1">'Quiz 8'!F2</f>
        <v>What is demand?</v>
      </c>
    </row>
    <row r="2" spans="1:2" ht="28" x14ac:dyDescent="0.3">
      <c r="A2" s="5">
        <v>2</v>
      </c>
      <c r="B2" s="5" t="str">
        <f ca="1">'Quiz 8'!F3</f>
        <v>Under what circumstances would an increase in price increase the revenue gained from a product?</v>
      </c>
    </row>
    <row r="3" spans="1:2" ht="28" x14ac:dyDescent="0.3">
      <c r="A3" s="5">
        <v>3</v>
      </c>
      <c r="B3" s="5" t="str">
        <f ca="1">'Quiz 8'!F4</f>
        <v>Under what circumstances would an increase in price decrease the revenue gained from a product?</v>
      </c>
    </row>
    <row r="4" spans="1:2" ht="28" x14ac:dyDescent="0.3">
      <c r="A4" s="5">
        <v>4</v>
      </c>
      <c r="B4" s="5" t="str">
        <f ca="1">'Quiz 8'!F5</f>
        <v>Referring to extension and contraction, explain how shortages are resolved.</v>
      </c>
    </row>
    <row r="5" spans="1:2" ht="28" x14ac:dyDescent="0.3">
      <c r="A5" s="5">
        <v>5</v>
      </c>
      <c r="B5" s="5" t="str">
        <f ca="1">'Quiz 8'!F6</f>
        <v>What are the disadvantages of independent reviews?</v>
      </c>
    </row>
    <row r="6" spans="1:2" ht="28" x14ac:dyDescent="0.3">
      <c r="A6" s="5">
        <v>6</v>
      </c>
      <c r="B6" s="5" t="str">
        <f ca="1">'Quiz 8'!F7</f>
        <v>What is adverse selection?</v>
      </c>
    </row>
    <row r="7" spans="1:2" ht="68.25" customHeight="1" x14ac:dyDescent="0.3">
      <c r="A7" s="5">
        <v>7</v>
      </c>
      <c r="B7" s="5" t="str">
        <f ca="1">'Quiz 8'!F8</f>
        <v>What is an external cost?</v>
      </c>
    </row>
    <row r="8" spans="1:2" ht="28" x14ac:dyDescent="0.3">
      <c r="A8" s="5">
        <v>8</v>
      </c>
      <c r="B8" s="5" t="str">
        <f ca="1">'Quiz 8'!F9</f>
        <v>On a positive consumption externality diagram, how do you find under/over consumption in a private market?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Questions</vt:lpstr>
      <vt:lpstr>Battleships 6x6</vt:lpstr>
      <vt:lpstr>Battleships 5x5</vt:lpstr>
      <vt:lpstr>Blockbusters</vt:lpstr>
      <vt:lpstr>Connect 4</vt:lpstr>
      <vt:lpstr>Quiz 10</vt:lpstr>
      <vt:lpstr>For board 10</vt:lpstr>
      <vt:lpstr>Quiz 8</vt:lpstr>
      <vt:lpstr>For board 8</vt:lpstr>
      <vt:lpstr>Quiz 6</vt:lpstr>
      <vt:lpstr>For board 6</vt:lpstr>
      <vt:lpstr>'Battleships 5x5'!Print_Area</vt:lpstr>
      <vt:lpstr>'Battleships 6x6'!Print_Area</vt:lpstr>
      <vt:lpstr>Blockbusters!Print_Area</vt:lpstr>
      <vt:lpstr>'Connect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Boxer;Scott Allsop</dc:creator>
  <cp:lastModifiedBy>Isobel Cafferty</cp:lastModifiedBy>
  <cp:lastPrinted>2018-03-21T19:04:28Z</cp:lastPrinted>
  <dcterms:created xsi:type="dcterms:W3CDTF">2017-02-19T10:24:24Z</dcterms:created>
  <dcterms:modified xsi:type="dcterms:W3CDTF">2021-02-09T09:50:17Z</dcterms:modified>
</cp:coreProperties>
</file>